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ЮР_обмен\СЕССИОНКА\6 созыв\4-я сессия\Доработка\Добуева\13-нд\Приложения к 13-нд\"/>
    </mc:Choice>
  </mc:AlternateContent>
  <bookViews>
    <workbookView xWindow="0" yWindow="0" windowWidth="12936" windowHeight="10212"/>
  </bookViews>
  <sheets>
    <sheet name="4" sheetId="2" r:id="rId1"/>
  </sheets>
  <definedNames>
    <definedName name="_xlnm.Print_Titles" localSheetId="0">'4'!$24:$24</definedName>
    <definedName name="_xlnm.Print_Area" localSheetId="0">'4'!$A$1:$J$126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5" i="2" l="1"/>
  <c r="J95" i="2"/>
  <c r="J85" i="2" l="1"/>
  <c r="J84" i="2" s="1"/>
  <c r="J83" i="2" s="1"/>
  <c r="I85" i="2"/>
  <c r="I84" i="2" s="1"/>
  <c r="I83" i="2" s="1"/>
  <c r="I125" i="2" s="1"/>
  <c r="J25" i="2" l="1"/>
  <c r="J125" i="2" s="1"/>
</calcChain>
</file>

<file path=xl/sharedStrings.xml><?xml version="1.0" encoding="utf-8"?>
<sst xmlns="http://schemas.openxmlformats.org/spreadsheetml/2006/main" count="831" uniqueCount="241">
  <si>
    <t>Итого доходов:</t>
  </si>
  <si>
    <t>151</t>
  </si>
  <si>
    <t>0000</t>
  </si>
  <si>
    <t>00</t>
  </si>
  <si>
    <t>00000</t>
  </si>
  <si>
    <t>000</t>
  </si>
  <si>
    <t>Возврат прочих остатков субсидий, субвенций  иных межбюджетных трансфертов, имеющих целевое назначение, прошлых лет из бюджетов городских округов</t>
  </si>
  <si>
    <t>04</t>
  </si>
  <si>
    <t>60010</t>
  </si>
  <si>
    <t>19</t>
  </si>
  <si>
    <t>2</t>
  </si>
  <si>
    <t>ВОЗВРАТ ОСТАТКОВ СУБСИДИЙ, СУБВЕНЦИЙ И ИНЫХ МЕЖБЮДЖЕТНЫХ ТРАНСФЕРТОВ, ИМЕЮЩИХ ЦЕЛЕВОЕ НАЗНАЧЕНИЕ, ПРОШЛЫХ ЛЕТ</t>
  </si>
  <si>
    <t>180</t>
  </si>
  <si>
    <t>04020</t>
  </si>
  <si>
    <t>18</t>
  </si>
  <si>
    <t>Доходы бюджетов городских округов от возврата автономными учреждениями остатков субсидий прошлых лет</t>
  </si>
  <si>
    <t>04010</t>
  </si>
  <si>
    <t>Доходы бюджетов городских округов от возврата бюджетными учреждениями остатков субсидий прошлых лет</t>
  </si>
  <si>
    <t>04000</t>
  </si>
  <si>
    <t>Доходы бюджетов городских округов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</si>
  <si>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</si>
  <si>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35260</t>
  </si>
  <si>
    <t>02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</si>
  <si>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</si>
  <si>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7452</t>
  </si>
  <si>
    <t>7792</t>
  </si>
  <si>
    <t>35082</t>
  </si>
  <si>
    <t>7791</t>
  </si>
  <si>
    <t>7362</t>
  </si>
  <si>
    <t>30029</t>
  </si>
  <si>
    <t>8362</t>
  </si>
  <si>
    <t>30024</t>
  </si>
  <si>
    <t>7762</t>
  </si>
  <si>
    <t>7642</t>
  </si>
  <si>
    <t>7532</t>
  </si>
  <si>
    <t>7492</t>
  </si>
  <si>
    <t>7472</t>
  </si>
  <si>
    <t>7462</t>
  </si>
  <si>
    <t>7442</t>
  </si>
  <si>
    <t>7432</t>
  </si>
  <si>
    <t>7422</t>
  </si>
  <si>
    <t>7402</t>
  </si>
  <si>
    <t>7392</t>
  </si>
  <si>
    <t>7382</t>
  </si>
  <si>
    <t>7342</t>
  </si>
  <si>
    <t>7322</t>
  </si>
  <si>
    <t>7312</t>
  </si>
  <si>
    <t>7162</t>
  </si>
  <si>
    <t>Субвенции для осуществления государственных полномочий по опеке и попечительству в Камчатском крае в части расходов на выплату вознаграждения опекунам совершеннолетних недееспособных граждан, проживающим в Камчатском крае (за счет средств краевого бюджета)</t>
  </si>
  <si>
    <t>30000</t>
  </si>
  <si>
    <t>Субвенции бюджетам бюджетной системы Российской Федерации</t>
  </si>
  <si>
    <t>7172</t>
  </si>
  <si>
    <t>29999</t>
  </si>
  <si>
    <t>Субсидии на реализацию Государственной программы Камчатского края "Развитие транспортной системы в Камчатском крае". Подпрограмма "Развитие пассажирского автомобильного транспорта". Основное мероприятие "Обновление парка транспортных средств организаций пассажирского транспорта" (за счет средств краевого бюджета)</t>
  </si>
  <si>
    <t>7052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</si>
  <si>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"Энергосбережение и повышение энергетической эффективности в Камчатском крае". Проведение мероприятий, направленных на ремонт ветхих и аварийных сетей (счет средств краевого бюджета)</t>
  </si>
  <si>
    <t>7042</t>
  </si>
  <si>
    <t>7022</t>
  </si>
  <si>
    <t>Субсидии на реализацию Государственной программы Камчатского края "Управление государственными финансами Камчатского края ". 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Камчатском крае". Основное мероприятие "Содействие в решение вопросов местного значения муниципальных образований в Камчатском крае".  Субсидии местным бюджетам, связанные с выравниванием обеспеченности муниципальных образований в Камчатском крае по реализации ими их расходных обязательств (за счет средств краевого бюджета)</t>
  </si>
  <si>
    <t>7012</t>
  </si>
  <si>
    <t>Субсидии на реализацию Государственной программы Камчатского края "Обеспечение доступным и комфортным жильем жителей Камчатского края". Подпрограмма "Переселение граждан из аварийных жилых домов и непригодных для проживания жилых помещений в Камчатском крае". Основное мероприятие "Переселение граждан из аварийных жилых домов и непригодных для проживания жилых помещений в соответствии с жилищным законодательством". Субсидии за исключением мероприятий Инвестиционной программы Камчатского края и субсидий, которым присвоены отдельные коды(за счет средств краевого бюджета)</t>
  </si>
  <si>
    <t>7122</t>
  </si>
  <si>
    <t>20077</t>
  </si>
  <si>
    <t>7062</t>
  </si>
  <si>
    <t>7032</t>
  </si>
  <si>
    <t>Субсидии на реализацию Государственной программы Камчатского края "Развитие транспортной системы в Камчатском крае". Подпрограмма "Развитие дорожного хозяйства". Основное мероприятие "Строительство и реконструкция автомобильных дорог, транспортных развязок и мостовых переходов на автомобильных дорогах местного значения, предусматривающие софинансирование из краевого бюджета". Магистраль общегородского значения от поста ГАИ до ул. Академика Королева с развязкой в микрорайоне Северо-Восток в г. Петропавловске-Камчатском  (за счет средств краевого дорожного фонда)</t>
  </si>
  <si>
    <t>7962</t>
  </si>
  <si>
    <t>20051</t>
  </si>
  <si>
    <t>Субсидии на реализацию Государственной программы Камчатского края "Социальная поддержка граждан в Камчатском крае". Подпрограмма "Доступная среда в Камчатском крае". Основное мероприятие "Повышение уровня доступности и качества приоритетных объектов и услуг в основных сферах жизнедеятельности инвалидов и других маломобильных групп населения". Мероприятия государственной программы Российской Федерации "Доступная среда" на 2011-2020 годы (за счет средств краевого бюджета)</t>
  </si>
  <si>
    <t>20000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</si>
  <si>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</si>
  <si>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</si>
  <si>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</si>
  <si>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05040</t>
  </si>
  <si>
    <t>17</t>
  </si>
  <si>
    <t>1</t>
  </si>
  <si>
    <t>Прочие неналоговые доходы бюджетов городских округов</t>
  </si>
  <si>
    <t>ПРОЧИЕ НЕНАЛОГОВЫЕ ДОХОДЫ</t>
  </si>
  <si>
    <t>140</t>
  </si>
  <si>
    <t>90040</t>
  </si>
  <si>
    <t>16</t>
  </si>
  <si>
    <t>6000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</si>
  <si>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</si>
  <si>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01</t>
  </si>
  <si>
    <t>45000</t>
  </si>
  <si>
    <t>43000</t>
  </si>
  <si>
    <t>41000</t>
  </si>
  <si>
    <t>37030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</si>
  <si>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</si>
  <si>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35020</t>
  </si>
  <si>
    <t>33040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</si>
  <si>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</si>
  <si>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28000</t>
  </si>
  <si>
    <t>25060</t>
  </si>
  <si>
    <t>Денежные взыскания (штрафы) за нарушение земельного законодательства (федеральные государственные органы, Банк России, органы управления государственными внебюджетными фондами Российской Федерации)</t>
  </si>
  <si>
    <t>25050</t>
  </si>
  <si>
    <t>25030</t>
  </si>
  <si>
    <t>Денежные взыскания (штрафы) за нарушение законодательства Российской Федерации об охране и использовании животного мира</t>
  </si>
  <si>
    <t>25010</t>
  </si>
  <si>
    <t>08020</t>
  </si>
  <si>
    <t>08010</t>
  </si>
  <si>
    <t>03010</t>
  </si>
  <si>
    <t>ШТРАФЫ, САНКЦИИ, ВОЗМЕЩЕНИЕ УЩЕРБА</t>
  </si>
  <si>
    <t>430</t>
  </si>
  <si>
    <t>06024</t>
  </si>
  <si>
    <t>14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</si>
  <si>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</si>
  <si>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06012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</si>
  <si>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</si>
  <si>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410</t>
  </si>
  <si>
    <t>02043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</si>
  <si>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</si>
  <si>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МАТЕРИАЛЬНЫХ И НЕМАТЕРИАЛЬНЫХ АКТИВОВ</t>
  </si>
  <si>
    <t>130</t>
  </si>
  <si>
    <t>02994</t>
  </si>
  <si>
    <t>13</t>
  </si>
  <si>
    <t>Прочие доходы от компенсации затрат бюджетов городских округов</t>
  </si>
  <si>
    <t>01994</t>
  </si>
  <si>
    <t>Прочие доходы от оказания платных услуг (работ) получателями средств бюджетов городских округов</t>
  </si>
  <si>
    <t>ДОХОДЫ ОТ ОКАЗАНИЯ ПЛАТНЫХ УСЛУГ (РАБОТ) И КОМПЕНСАЦИИ ЗАТРАТ ГОСУДАРСТВА</t>
  </si>
  <si>
    <t>120</t>
  </si>
  <si>
    <t>01040</t>
  </si>
  <si>
    <t>12</t>
  </si>
  <si>
    <t>01030</t>
  </si>
  <si>
    <t>01010</t>
  </si>
  <si>
    <t>ПЛАТЕЖИ ПРИ ПОЛЬЗОВАНИИ ПРИРОДНЫМИ РЕСУРСАМИ</t>
  </si>
  <si>
    <t>09044</t>
  </si>
  <si>
    <t>11</t>
  </si>
  <si>
    <t>07014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</si>
  <si>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</si>
  <si>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05312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</si>
  <si>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</si>
  <si>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</si>
  <si>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</si>
  <si>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05012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</si>
  <si>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</si>
  <si>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</si>
  <si>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 ОТ ИСПОЛЬЗОВАНИЯ ИМУЩЕСТВА, НАХОДЯЩЕГОСЯ В ГОСУДАРСТВЕННОЙ И МУНИЦИПАЛЬНОЙ СОБСТВЕННОСТИ</t>
  </si>
  <si>
    <t>09</t>
  </si>
  <si>
    <t>ЗАДОЛЖЕННОСТЬ И ПЕРЕРАСЧЕТЫ ПО ОТМЕНЕННЫМ НАЛОГАМ, СБОРАМ И ИНЫМ ОБЯЗАТЕЛЬНЫМ ПЛАТЕЖАМ</t>
  </si>
  <si>
    <t>110</t>
  </si>
  <si>
    <t>07150</t>
  </si>
  <si>
    <t>08</t>
  </si>
  <si>
    <t>Государственная пошлина за выдачу разрешения на установку рекламной конструкции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</si>
  <si>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</si>
  <si>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</t>
  </si>
  <si>
    <t>06000</t>
  </si>
  <si>
    <t>06</t>
  </si>
  <si>
    <t>Земельный налог</t>
  </si>
  <si>
    <t>02000</t>
  </si>
  <si>
    <t>Налог на имущество организаций</t>
  </si>
  <si>
    <t>01000</t>
  </si>
  <si>
    <t>Налог на имущество физических лиц</t>
  </si>
  <si>
    <t>НАЛОГИ НА ИМУЩЕСТВО</t>
  </si>
  <si>
    <t>05</t>
  </si>
  <si>
    <t>Налог, взимаемый в связи с применением патентной системы налогообложения, зачисляемый в бюджеты городских округов</t>
  </si>
  <si>
    <t>03000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</si>
  <si>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</si>
  <si>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</si>
  <si>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</si>
  <si>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НАЛОГИ НА СОВОКУПНЫЙ ДОХОД</t>
  </si>
  <si>
    <t>02260</t>
  </si>
  <si>
    <t>03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</si>
  <si>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</si>
  <si>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</si>
  <si>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</si>
  <si>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</si>
  <si>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</si>
  <si>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</si>
  <si>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</si>
  <si>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</si>
  <si>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</si>
  <si>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</si>
  <si>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</si>
  <si>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Элемент</t>
  </si>
  <si>
    <t>Статья и подстатья</t>
  </si>
  <si>
    <t>Подгруппа</t>
  </si>
  <si>
    <t>Подвид доходов</t>
  </si>
  <si>
    <t>Вид доходов</t>
  </si>
  <si>
    <t>Администратор</t>
  </si>
  <si>
    <t>Коды классификации доходов</t>
  </si>
  <si>
    <t>Наименование показателей</t>
  </si>
  <si>
    <t>тыс. рублей</t>
  </si>
  <si>
    <t xml:space="preserve">Налог на прибыль организаций 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</si>
  <si>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</si>
  <si>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Плата за выбросы загрязняющих веществ в атмосферный воздух стационарными объектами </t>
  </si>
  <si>
    <t xml:space="preserve">Плата за размещение отходов производства и потребления </t>
  </si>
  <si>
    <t xml:space="preserve">Плата за сбросы загрязняющих веществ в водные объекты 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</si>
  <si>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</si>
  <si>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Субвенции для осуществления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(за счет средств краевого бюджета)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</si>
  <si>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социального развития и труда Камчатского края)  (за счет средств краевого бюджета)</t>
  </si>
  <si>
    <t>Субвенции для осуществления государственных полномочий 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 (за счет средств краевого бюджета)</t>
  </si>
  <si>
    <t>Субвенции 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образования и науки Камчатского края) (за счет средств краевого бюджета)</t>
  </si>
  <si>
    <t>Субвенции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культуры Камчатского края) (за счет средств краевого бюджета)</t>
  </si>
  <si>
    <t>Субвенции для осуществления государственных полномочий Камчатского края по  предоставлению мер социальной поддержки отдельным категориям  граждан в период получения ими образования в муниципальных общеобразовательных организациях в Камчатском крае (за счет средств краевого бюджета)</t>
  </si>
  <si>
    <t>Субвенции для осуществления государственных полномочий Камчатского края по вопросам предоставления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 (за счет средств краевого бюджета)</t>
  </si>
  <si>
    <t>Субвенции для осуществления государственных полномочий Камчатского края в части расходов на предоставление единовременной денежной выплаты гражданам, усыновившим (удочерившим) ребенка (детей) в Камчатском крае (за счет средств краевого бюджета).</t>
  </si>
  <si>
    <t>Субвенции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(за счет средств краевого бюджета)</t>
  </si>
  <si>
    <t>Субвенции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 (за счет средств краевого бюджета)</t>
  </si>
  <si>
    <t>Субвенции для осуществления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(за счет средств краевого бюджета)</t>
  </si>
  <si>
    <t>Субвенции для осуществления отдельных государственных полномочий Камчатского края по социальному обслуживанию граждан в Камчатском крае (за счет средств краевого бюджета)</t>
  </si>
  <si>
    <t>Субвенции для осуществления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(за счет средств краевого бюджета)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</si>
  <si>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</si>
  <si>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продукции </t>
  </si>
  <si>
    <t xml:space="preserve">Денежные взыскания (штрафы) за нарушение законодательства Российской Федерации о недрах </t>
  </si>
  <si>
    <t xml:space="preserve">Денежные взыскания (штрафы) за нарушение законодательства в области охраны окружающей среды 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</si>
  <si>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</si>
  <si>
    <t xml:space="preserve">Суммы по искам о возмещении вреда, причиненного окружающей среде, подлежащие зачислению в бюджеты городских округов </t>
  </si>
  <si>
    <t>Денежные взыскания (штрафы) за нарушение законодательства Российской Федерации об электроэнергетике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</si>
  <si>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</t>
  </si>
  <si>
    <t>Денежные взыскания (штрафы) за нарушения законодательства Российской Федерации о промышленной безопасности</t>
  </si>
  <si>
    <t>Годовой объем ассигнований
2019</t>
  </si>
  <si>
    <t>Годовой объем ассигнований
2020</t>
  </si>
  <si>
    <t>Аналитическая группа подвида</t>
  </si>
  <si>
    <t>Прогнозируемые доходы бюджета Петропавловск-Камчатского городского округа по группам, подгруппам и статьям классификации доходов бюджетов Российской Федерации на плановый период 2019-2020 годов</t>
  </si>
  <si>
    <t>к Решению Городской Думы</t>
  </si>
  <si>
    <t>Петропавловск-Камчатского городского округа</t>
  </si>
  <si>
    <t>Субсидии на реализацию Государственной программы Камчатского края "Развитие транспортной системы в Камчатском крае". Подпрограмма "Развитие дорожного хозяйства". Основное мероприятие "Строительство и реконструкция автомобильных дорог, транспортных развязок и мостовых переходов на автомобильных дорогах местного значения, предусматривающие софинансирование из краевого бюджета". Автомобильная дорога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городе Петропавловске-Камчатском (за счет средств краевого дорожного фонда)</t>
  </si>
  <si>
    <t>Субсидии на реализацию Государственной программы Камчатского края "Обеспечение доступным и комфортным жильем жителей Камчатского края". Подпрограмма "Повышение устойчивости жилых домов, основных объектов и систем жизнеобеспечения". Основное мероприятие "Сейсмоусиление жилых домов". Сейсмоусиление здания жилого дома 18 по ул. Обороны 1854 года в г. Петропавловске-Камчатском</t>
  </si>
  <si>
    <t>Субсидии на реализацию Государственной программы Камчатского края "Формирование современной городской среды в Камчатском крае". Подпрограмма "Благоустройство территорий муниципальный образований в Камчатском крае". Основное мероприятие "Капитальный ремонт и ремонт автомобильных дорог общего пользования населенных пунктов Камчатского края (в том числе элементов улично-дорожной сети, включая тротуары и парковки дворовых территорий многоквартирных домов и проездов к ним)" (за счет средств краевого дорожного фонда)</t>
  </si>
  <si>
    <t>от 29.11.2017  № 13-нд</t>
  </si>
  <si>
    <t xml:space="preserve">Приложение 4 </t>
  </si>
  <si>
    <t>от 29.11.2017 № 13-нд</t>
  </si>
  <si>
    <t>30022</t>
  </si>
  <si>
    <t>Субвенции для осуществления государственных полномочий Камчатского края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(за счет средств федерального бюджета)</t>
  </si>
  <si>
    <t>Субвенции для осуществления государственных полномочий Камчатского края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(за счет средств краевого бюджета)</t>
  </si>
  <si>
    <t xml:space="preserve">2 </t>
  </si>
  <si>
    <t>7702</t>
  </si>
  <si>
    <t xml:space="preserve"> ».</t>
  </si>
  <si>
    <t>Субвенции для осуществления государственных полномочий Камчатского края по вопросам предоставления гражданам субсидий на оплату жилого помещения и коммунальных услуг (за счет средств краевого бюджета)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</si>
  <si>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образования и науки Камчатского края) (за счет средств краевого бюджета)</t>
  </si>
  <si>
    <t>Субвенции для осуществления государственных полномочий Камчатского края по обеспечению  государственных  гарантий реализации прав на получение общедоступного и бесплатного начального общего, основного общего, среднего 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 (краевые средства)</t>
  </si>
  <si>
    <t>Субвенции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 (за счет средств краевого бюджета)</t>
  </si>
  <si>
    <t>Субвенции  для осуществления отдельных государственных полномочий Камчатского края по осуществлению регионального государственного жилищного надзора в отношении юридических лиц, индивидуальных предпринимателей и граждан и по проведению проверок при осуществлении лицензионного контроля в отношении юридических лиц, индивидуальных предпринимателей, осуществляющих деятельность по управлению многоквартирными домами на основании лицензии (за счет средств краевого бюджета)</t>
  </si>
  <si>
    <t>Субвенции  для осуществления государственных полномочий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 (за счет средств краевого бюджета)</t>
  </si>
  <si>
    <t>«О бюджете Петропавловск-Камчатского городского округа</t>
  </si>
  <si>
    <t>«О внесении изменений в Решение Городской Думы</t>
  </si>
  <si>
    <t>на 2018 год и плановый период 2019-2020 годов»</t>
  </si>
  <si>
    <t>«Приложение 5</t>
  </si>
  <si>
    <t>от 28.12.2017 № 20-нд</t>
  </si>
  <si>
    <t>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</si>
</sst>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#,##0.00000;[Red]\-#,###,##0.00000;0.00000"/>
    <numFmt numFmtId="165" formatCode="#,##0.00000;[Red]\-#,##0.00000;0.00000"/>
    <numFmt numFmtId="166" formatCode="#,##0.00000_ ;[Red]\-#,##0.00000\ "/>
    <numFmt numFmtId="167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167" fontId="1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165" fontId="5" fillId="0" borderId="7" xfId="1" applyNumberFormat="1" applyFont="1" applyFill="1" applyBorder="1" applyAlignment="1" applyProtection="1">
      <alignment horizontal="right" vertical="center"/>
      <protection hidden="1"/>
    </xf>
    <xf numFmtId="0" fontId="5" fillId="0" borderId="9" xfId="1" applyNumberFormat="1" applyFont="1" applyFill="1" applyBorder="1" applyAlignment="1" applyProtection="1">
      <alignment horizontal="left" wrapText="1"/>
      <protection hidden="1"/>
    </xf>
    <xf numFmtId="165" fontId="4" fillId="0" borderId="11" xfId="1" applyNumberFormat="1" applyFont="1" applyFill="1" applyBorder="1" applyAlignment="1" applyProtection="1">
      <alignment horizontal="right" vertical="center"/>
      <protection hidden="1"/>
    </xf>
    <xf numFmtId="0" fontId="4" fillId="0" borderId="13" xfId="1" applyNumberFormat="1" applyFont="1" applyFill="1" applyBorder="1" applyAlignment="1" applyProtection="1">
      <alignment horizontal="left" wrapText="1"/>
      <protection hidden="1"/>
    </xf>
    <xf numFmtId="165" fontId="5" fillId="0" borderId="15" xfId="1" applyNumberFormat="1" applyFont="1" applyFill="1" applyBorder="1" applyAlignment="1" applyProtection="1">
      <alignment horizontal="right" vertical="center"/>
      <protection hidden="1"/>
    </xf>
    <xf numFmtId="0" fontId="5" fillId="0" borderId="18" xfId="1" applyNumberFormat="1" applyFont="1" applyFill="1" applyBorder="1" applyAlignment="1" applyProtection="1">
      <alignment horizontal="left" wrapText="1"/>
      <protection hidden="1"/>
    </xf>
    <xf numFmtId="165" fontId="4" fillId="0" borderId="15" xfId="1" applyNumberFormat="1" applyFont="1" applyFill="1" applyBorder="1" applyAlignment="1" applyProtection="1">
      <alignment horizontal="right" vertical="center"/>
      <protection hidden="1"/>
    </xf>
    <xf numFmtId="0" fontId="4" fillId="0" borderId="18" xfId="1" applyNumberFormat="1" applyFont="1" applyFill="1" applyBorder="1" applyAlignment="1" applyProtection="1">
      <alignment horizontal="left" wrapText="1"/>
      <protection hidden="1"/>
    </xf>
    <xf numFmtId="165" fontId="4" fillId="0" borderId="19" xfId="1" applyNumberFormat="1" applyFont="1" applyFill="1" applyBorder="1" applyAlignment="1" applyProtection="1">
      <alignment horizontal="right" vertical="center"/>
      <protection hidden="1"/>
    </xf>
    <xf numFmtId="0" fontId="4" fillId="0" borderId="20" xfId="1" applyNumberFormat="1" applyFont="1" applyFill="1" applyBorder="1" applyAlignment="1" applyProtection="1">
      <alignment horizontal="left" wrapText="1"/>
      <protection hidden="1"/>
    </xf>
    <xf numFmtId="0" fontId="5" fillId="0" borderId="21" xfId="1" applyNumberFormat="1" applyFont="1" applyFill="1" applyBorder="1" applyAlignment="1" applyProtection="1">
      <alignment horizontal="center"/>
      <protection hidden="1"/>
    </xf>
    <xf numFmtId="0" fontId="5" fillId="0" borderId="22" xfId="1" applyNumberFormat="1" applyFont="1" applyFill="1" applyBorder="1" applyAlignment="1" applyProtection="1">
      <alignment horizontal="center"/>
      <protection hidden="1"/>
    </xf>
    <xf numFmtId="0" fontId="5" fillId="0" borderId="24" xfId="1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166" fontId="2" fillId="0" borderId="0" xfId="1" applyNumberFormat="1"/>
    <xf numFmtId="49" fontId="3" fillId="0" borderId="0" xfId="1" applyNumberFormat="1" applyFont="1" applyFill="1" applyAlignment="1" applyProtection="1">
      <protection hidden="1"/>
    </xf>
    <xf numFmtId="49" fontId="5" fillId="0" borderId="0" xfId="1" applyNumberFormat="1" applyFont="1" applyFill="1" applyAlignment="1" applyProtection="1">
      <alignment horizontal="centerContinuous"/>
      <protection hidden="1"/>
    </xf>
    <xf numFmtId="49" fontId="6" fillId="0" borderId="0" xfId="1" applyNumberFormat="1" applyFont="1" applyFill="1" applyAlignment="1" applyProtection="1">
      <alignment horizontal="centerContinuous"/>
      <protection hidden="1"/>
    </xf>
    <xf numFmtId="49" fontId="5" fillId="0" borderId="4" xfId="1" applyNumberFormat="1" applyFont="1" applyFill="1" applyBorder="1" applyAlignment="1" applyProtection="1">
      <alignment horizontal="centerContinuous"/>
      <protection hidden="1"/>
    </xf>
    <xf numFmtId="49" fontId="5" fillId="0" borderId="21" xfId="1" applyNumberFormat="1" applyFont="1" applyFill="1" applyBorder="1" applyAlignment="1" applyProtection="1">
      <alignment horizontal="centerContinuous"/>
      <protection hidden="1"/>
    </xf>
    <xf numFmtId="49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6" xfId="1" applyNumberFormat="1" applyFont="1" applyFill="1" applyBorder="1" applyAlignment="1" applyProtection="1">
      <alignment horizontal="center" vertical="center"/>
      <protection hidden="1"/>
    </xf>
    <xf numFmtId="49" fontId="4" fillId="0" borderId="17" xfId="1" applyNumberFormat="1" applyFont="1" applyFill="1" applyBorder="1" applyAlignment="1" applyProtection="1">
      <alignment horizontal="center" vertical="center"/>
      <protection hidden="1"/>
    </xf>
    <xf numFmtId="49" fontId="5" fillId="0" borderId="17" xfId="1" applyNumberFormat="1" applyFont="1" applyFill="1" applyBorder="1" applyAlignment="1" applyProtection="1">
      <alignment horizontal="center" vertical="center"/>
      <protection hidden="1"/>
    </xf>
    <xf numFmtId="49" fontId="5" fillId="0" borderId="8" xfId="1" applyNumberFormat="1" applyFont="1" applyFill="1" applyBorder="1" applyAlignment="1" applyProtection="1">
      <alignment horizontal="center" vertical="center"/>
      <protection hidden="1"/>
    </xf>
    <xf numFmtId="49" fontId="4" fillId="0" borderId="1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protection hidden="1"/>
    </xf>
    <xf numFmtId="49" fontId="3" fillId="0" borderId="0" xfId="1" applyNumberFormat="1" applyFont="1" applyFill="1" applyAlignment="1" applyProtection="1">
      <alignment horizontal="centerContinuous"/>
      <protection hidden="1"/>
    </xf>
    <xf numFmtId="49" fontId="2" fillId="0" borderId="0" xfId="1" applyNumberFormat="1"/>
    <xf numFmtId="49" fontId="7" fillId="0" borderId="17" xfId="1" applyNumberFormat="1" applyFont="1" applyFill="1" applyBorder="1" applyAlignment="1" applyProtection="1">
      <alignment horizontal="center" vertical="center"/>
      <protection hidden="1"/>
    </xf>
    <xf numFmtId="0" fontId="7" fillId="0" borderId="18" xfId="1" applyNumberFormat="1" applyFont="1" applyFill="1" applyBorder="1" applyAlignment="1" applyProtection="1">
      <alignment horizontal="left" wrapText="1"/>
      <protection hidden="1"/>
    </xf>
    <xf numFmtId="0" fontId="7" fillId="0" borderId="9" xfId="1" applyNumberFormat="1" applyFont="1" applyFill="1" applyBorder="1" applyAlignment="1" applyProtection="1">
      <alignment horizontal="left" wrapText="1"/>
      <protection hidden="1"/>
    </xf>
    <xf numFmtId="49" fontId="7" fillId="0" borderId="8" xfId="1" applyNumberFormat="1" applyFont="1" applyFill="1" applyBorder="1" applyAlignment="1" applyProtection="1">
      <alignment horizontal="center" vertical="center"/>
      <protection hidden="1"/>
    </xf>
    <xf numFmtId="0" fontId="7" fillId="0" borderId="9" xfId="5" applyNumberFormat="1" applyFont="1" applyFill="1" applyBorder="1" applyAlignment="1" applyProtection="1">
      <alignment horizontal="left" wrapText="1"/>
      <protection hidden="1"/>
    </xf>
    <xf numFmtId="165" fontId="7" fillId="0" borderId="7" xfId="5" applyNumberFormat="1" applyFont="1" applyFill="1" applyBorder="1" applyAlignment="1" applyProtection="1">
      <alignment horizontal="right" vertical="center"/>
      <protection hidden="1"/>
    </xf>
    <xf numFmtId="165" fontId="9" fillId="0" borderId="11" xfId="5" applyNumberFormat="1" applyFont="1" applyFill="1" applyBorder="1" applyAlignment="1" applyProtection="1">
      <alignment horizontal="right" vertical="center"/>
      <protection hidden="1"/>
    </xf>
    <xf numFmtId="165" fontId="7" fillId="0" borderId="15" xfId="5" applyNumberFormat="1" applyFont="1" applyFill="1" applyBorder="1" applyAlignment="1" applyProtection="1">
      <alignment horizontal="right" vertical="center"/>
      <protection hidden="1"/>
    </xf>
    <xf numFmtId="165" fontId="9" fillId="0" borderId="15" xfId="5" applyNumberFormat="1" applyFont="1" applyFill="1" applyBorder="1" applyAlignment="1" applyProtection="1">
      <alignment horizontal="right" vertical="center"/>
      <protection hidden="1"/>
    </xf>
    <xf numFmtId="165" fontId="7" fillId="0" borderId="7" xfId="5" applyNumberFormat="1" applyFont="1" applyFill="1" applyBorder="1" applyAlignment="1" applyProtection="1">
      <alignment horizontal="right" vertical="center"/>
      <protection hidden="1"/>
    </xf>
    <xf numFmtId="165" fontId="9" fillId="0" borderId="11" xfId="5" applyNumberFormat="1" applyFont="1" applyFill="1" applyBorder="1" applyAlignment="1" applyProtection="1">
      <alignment horizontal="right" vertical="center"/>
      <protection hidden="1"/>
    </xf>
    <xf numFmtId="165" fontId="7" fillId="0" borderId="15" xfId="5" applyNumberFormat="1" applyFont="1" applyFill="1" applyBorder="1" applyAlignment="1" applyProtection="1">
      <alignment horizontal="right" vertical="center"/>
      <protection hidden="1"/>
    </xf>
    <xf numFmtId="165" fontId="9" fillId="0" borderId="15" xfId="5" applyNumberFormat="1" applyFont="1" applyFill="1" applyBorder="1" applyAlignment="1" applyProtection="1">
      <alignment horizontal="right" vertical="center"/>
      <protection hidden="1"/>
    </xf>
    <xf numFmtId="165" fontId="7" fillId="0" borderId="7" xfId="5" applyNumberFormat="1" applyFont="1" applyFill="1" applyBorder="1" applyAlignment="1" applyProtection="1">
      <alignment horizontal="right" vertical="center"/>
      <protection hidden="1"/>
    </xf>
    <xf numFmtId="165" fontId="9" fillId="0" borderId="11" xfId="5" applyNumberFormat="1" applyFont="1" applyFill="1" applyBorder="1" applyAlignment="1" applyProtection="1">
      <alignment horizontal="right" vertical="center"/>
      <protection hidden="1"/>
    </xf>
    <xf numFmtId="165" fontId="7" fillId="0" borderId="15" xfId="5" applyNumberFormat="1" applyFont="1" applyFill="1" applyBorder="1" applyAlignment="1" applyProtection="1">
      <alignment horizontal="right" vertical="center"/>
      <protection hidden="1"/>
    </xf>
    <xf numFmtId="165" fontId="7" fillId="0" borderId="7" xfId="5" applyNumberFormat="1" applyFont="1" applyFill="1" applyBorder="1" applyAlignment="1" applyProtection="1">
      <alignment horizontal="right" vertical="center"/>
      <protection hidden="1"/>
    </xf>
    <xf numFmtId="165" fontId="9" fillId="0" borderId="11" xfId="5" applyNumberFormat="1" applyFont="1" applyFill="1" applyBorder="1" applyAlignment="1" applyProtection="1">
      <alignment horizontal="right" vertical="center"/>
      <protection hidden="1"/>
    </xf>
    <xf numFmtId="165" fontId="7" fillId="0" borderId="15" xfId="5" applyNumberFormat="1" applyFont="1" applyFill="1" applyBorder="1" applyAlignment="1" applyProtection="1">
      <alignment horizontal="right" vertical="center"/>
      <protection hidden="1"/>
    </xf>
    <xf numFmtId="165" fontId="9" fillId="0" borderId="15" xfId="5" applyNumberFormat="1" applyFont="1" applyFill="1" applyBorder="1" applyAlignment="1" applyProtection="1">
      <alignment horizontal="right" vertical="center"/>
      <protection hidden="1"/>
    </xf>
    <xf numFmtId="0" fontId="7" fillId="0" borderId="0" xfId="5" applyFont="1" applyAlignment="1">
      <alignment horizontal="right"/>
    </xf>
    <xf numFmtId="4" fontId="7" fillId="2" borderId="0" xfId="8" applyNumberFormat="1" applyFont="1" applyFill="1" applyAlignment="1">
      <alignment horizontal="right"/>
    </xf>
    <xf numFmtId="0" fontId="5" fillId="0" borderId="0" xfId="5" applyFont="1" applyAlignment="1">
      <alignment horizontal="right"/>
    </xf>
    <xf numFmtId="4" fontId="5" fillId="2" borderId="0" xfId="8" applyNumberFormat="1" applyFont="1" applyFill="1" applyAlignment="1">
      <alignment horizontal="right"/>
    </xf>
    <xf numFmtId="0" fontId="12" fillId="0" borderId="0" xfId="1" applyFont="1" applyAlignment="1" applyProtection="1">
      <alignment horizontal="right"/>
      <protection hidden="1"/>
    </xf>
    <xf numFmtId="0" fontId="5" fillId="0" borderId="0" xfId="7" applyFont="1" applyFill="1" applyBorder="1" applyAlignment="1">
      <alignment horizontal="right"/>
    </xf>
    <xf numFmtId="0" fontId="5" fillId="0" borderId="0" xfId="7" applyFont="1" applyFill="1" applyAlignment="1">
      <alignment horizontal="right"/>
    </xf>
    <xf numFmtId="0" fontId="5" fillId="3" borderId="18" xfId="1" applyNumberFormat="1" applyFont="1" applyFill="1" applyBorder="1" applyAlignment="1" applyProtection="1">
      <alignment horizontal="left" wrapText="1"/>
      <protection hidden="1"/>
    </xf>
    <xf numFmtId="49" fontId="5" fillId="3" borderId="17" xfId="1" applyNumberFormat="1" applyFont="1" applyFill="1" applyBorder="1" applyAlignment="1" applyProtection="1">
      <alignment horizontal="center" vertical="center"/>
      <protection hidden="1"/>
    </xf>
    <xf numFmtId="165" fontId="5" fillId="3" borderId="15" xfId="1" applyNumberFormat="1" applyFont="1" applyFill="1" applyBorder="1" applyAlignment="1" applyProtection="1">
      <alignment horizontal="right" vertical="center"/>
      <protection hidden="1"/>
    </xf>
    <xf numFmtId="0" fontId="2" fillId="3" borderId="0" xfId="1" applyFill="1"/>
    <xf numFmtId="49" fontId="5" fillId="0" borderId="21" xfId="1" applyNumberFormat="1" applyFont="1" applyFill="1" applyBorder="1" applyAlignment="1" applyProtection="1">
      <alignment horizont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1" applyNumberFormat="1" applyFont="1" applyFill="1" applyBorder="1" applyAlignment="1" applyProtection="1">
      <alignment horizontal="center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5" applyNumberFormat="1" applyFont="1" applyFill="1" applyAlignment="1" applyProtection="1">
      <alignment horizontal="center" vertical="center" wrapText="1"/>
      <protection hidden="1"/>
    </xf>
    <xf numFmtId="49" fontId="5" fillId="0" borderId="23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2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11">
    <cellStyle name="Обычный" xfId="0" builtinId="0"/>
    <cellStyle name="Обычный 2" xfId="1"/>
    <cellStyle name="Обычный 2 10" xfId="5"/>
    <cellStyle name="Обычный 2 10 2" xfId="9"/>
    <cellStyle name="Обычный 2 2" xfId="6"/>
    <cellStyle name="Обычный 2 3" xfId="4"/>
    <cellStyle name="Обычный 2 4" xfId="3"/>
    <cellStyle name="Обычный 2 5" xfId="2"/>
    <cellStyle name="Обычный 3 2 4" xfId="7"/>
    <cellStyle name="Финансовый 2" xfId="10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9"/>
  <sheetViews>
    <sheetView showGridLines="0" tabSelected="1" view="pageBreakPreview" topLeftCell="A121" zoomScale="60" zoomScaleNormal="70" workbookViewId="0">
      <selection activeCell="D23" sqref="D23"/>
    </sheetView>
  </sheetViews>
  <sheetFormatPr defaultColWidth="9.109375" defaultRowHeight="13.2" x14ac:dyDescent="0.25"/>
  <cols>
    <col min="1" max="1" width="57.109375" style="1" customWidth="1"/>
    <col min="2" max="2" width="7.88671875" style="36" customWidth="1"/>
    <col min="3" max="3" width="7.44140625" style="36" customWidth="1"/>
    <col min="4" max="4" width="6.44140625" style="36" customWidth="1"/>
    <col min="5" max="5" width="8.109375" style="36" customWidth="1"/>
    <col min="6" max="6" width="5.5546875" style="36" customWidth="1"/>
    <col min="7" max="7" width="6.6640625" style="36" customWidth="1"/>
    <col min="8" max="8" width="9.33203125" style="36" customWidth="1"/>
    <col min="9" max="10" width="21.44140625" style="1" customWidth="1"/>
    <col min="11" max="11" width="18.6640625" style="1" customWidth="1"/>
    <col min="12" max="229" width="9.109375" style="1" customWidth="1"/>
    <col min="230" max="16384" width="9.109375" style="1"/>
  </cols>
  <sheetData>
    <row r="1" spans="10:10" ht="15.6" x14ac:dyDescent="0.3">
      <c r="J1" s="59" t="s">
        <v>221</v>
      </c>
    </row>
    <row r="2" spans="10:10" ht="15.6" x14ac:dyDescent="0.3">
      <c r="J2" s="57" t="s">
        <v>215</v>
      </c>
    </row>
    <row r="3" spans="10:10" ht="15.6" x14ac:dyDescent="0.3">
      <c r="J3" s="57" t="s">
        <v>216</v>
      </c>
    </row>
    <row r="4" spans="10:10" ht="15.6" x14ac:dyDescent="0.3">
      <c r="J4" s="59" t="s">
        <v>239</v>
      </c>
    </row>
    <row r="5" spans="10:10" ht="15.6" x14ac:dyDescent="0.3">
      <c r="J5" s="59" t="s">
        <v>236</v>
      </c>
    </row>
    <row r="6" spans="10:10" ht="15.6" x14ac:dyDescent="0.3">
      <c r="J6" s="57" t="s">
        <v>216</v>
      </c>
    </row>
    <row r="7" spans="10:10" ht="15.6" x14ac:dyDescent="0.3">
      <c r="J7" s="59" t="s">
        <v>220</v>
      </c>
    </row>
    <row r="8" spans="10:10" ht="15.6" x14ac:dyDescent="0.3">
      <c r="J8" s="60" t="s">
        <v>235</v>
      </c>
    </row>
    <row r="9" spans="10:10" ht="15.6" x14ac:dyDescent="0.3">
      <c r="J9" s="63" t="s">
        <v>237</v>
      </c>
    </row>
    <row r="10" spans="10:10" ht="15.6" x14ac:dyDescent="0.3">
      <c r="J10" s="57"/>
    </row>
    <row r="11" spans="10:10" ht="15.6" x14ac:dyDescent="0.3">
      <c r="J11" s="62" t="s">
        <v>238</v>
      </c>
    </row>
    <row r="12" spans="10:10" ht="15.6" x14ac:dyDescent="0.3">
      <c r="J12" s="58" t="s">
        <v>215</v>
      </c>
    </row>
    <row r="13" spans="10:10" ht="15.6" x14ac:dyDescent="0.3">
      <c r="J13" s="58" t="s">
        <v>216</v>
      </c>
    </row>
    <row r="14" spans="10:10" ht="15.6" x14ac:dyDescent="0.3">
      <c r="J14" s="60" t="s">
        <v>222</v>
      </c>
    </row>
    <row r="15" spans="10:10" ht="15.6" x14ac:dyDescent="0.3">
      <c r="J15" s="60" t="s">
        <v>235</v>
      </c>
    </row>
    <row r="16" spans="10:10" ht="15.6" x14ac:dyDescent="0.3">
      <c r="J16" s="63" t="s">
        <v>237</v>
      </c>
    </row>
    <row r="18" spans="1:10" ht="46.5" customHeight="1" x14ac:dyDescent="0.25">
      <c r="A18" s="73" t="s">
        <v>214</v>
      </c>
      <c r="B18" s="73"/>
      <c r="C18" s="73"/>
      <c r="D18" s="73"/>
      <c r="E18" s="73"/>
      <c r="F18" s="73"/>
      <c r="G18" s="73"/>
      <c r="H18" s="73"/>
      <c r="I18" s="73"/>
      <c r="J18" s="73"/>
    </row>
    <row r="19" spans="1:10" ht="19.5" customHeight="1" x14ac:dyDescent="0.3">
      <c r="A19" s="20"/>
      <c r="B19" s="23"/>
      <c r="C19" s="23"/>
      <c r="D19" s="23"/>
      <c r="E19" s="23"/>
      <c r="F19" s="23"/>
      <c r="G19" s="23"/>
      <c r="H19" s="23"/>
      <c r="I19" s="20"/>
      <c r="J19" s="20"/>
    </row>
    <row r="20" spans="1:10" ht="12.75" customHeight="1" x14ac:dyDescent="0.3">
      <c r="A20" s="19"/>
      <c r="B20" s="24"/>
      <c r="C20" s="24"/>
      <c r="D20" s="24"/>
      <c r="E20" s="24"/>
      <c r="F20" s="24"/>
      <c r="G20" s="24"/>
      <c r="H20" s="24"/>
      <c r="I20" s="18"/>
      <c r="J20" s="18" t="s">
        <v>182</v>
      </c>
    </row>
    <row r="21" spans="1:10" ht="11.25" customHeight="1" x14ac:dyDescent="0.3">
      <c r="A21" s="69" t="s">
        <v>181</v>
      </c>
      <c r="B21" s="25" t="s">
        <v>180</v>
      </c>
      <c r="C21" s="26"/>
      <c r="D21" s="26"/>
      <c r="E21" s="26"/>
      <c r="F21" s="26"/>
      <c r="G21" s="25"/>
      <c r="H21" s="25"/>
      <c r="I21" s="72" t="s">
        <v>211</v>
      </c>
      <c r="J21" s="72" t="s">
        <v>212</v>
      </c>
    </row>
    <row r="22" spans="1:10" ht="12.75" customHeight="1" x14ac:dyDescent="0.3">
      <c r="A22" s="69"/>
      <c r="B22" s="77" t="s">
        <v>179</v>
      </c>
      <c r="C22" s="71" t="s">
        <v>178</v>
      </c>
      <c r="D22" s="71"/>
      <c r="E22" s="71"/>
      <c r="F22" s="71"/>
      <c r="G22" s="74" t="s">
        <v>177</v>
      </c>
      <c r="H22" s="76" t="s">
        <v>213</v>
      </c>
      <c r="I22" s="69"/>
      <c r="J22" s="69"/>
    </row>
    <row r="23" spans="1:10" ht="72.75" customHeight="1" x14ac:dyDescent="0.25">
      <c r="A23" s="70"/>
      <c r="B23" s="78"/>
      <c r="C23" s="28" t="s">
        <v>240</v>
      </c>
      <c r="D23" s="27" t="s">
        <v>176</v>
      </c>
      <c r="E23" s="28" t="s">
        <v>175</v>
      </c>
      <c r="F23" s="28" t="s">
        <v>174</v>
      </c>
      <c r="G23" s="75"/>
      <c r="H23" s="75"/>
      <c r="I23" s="70"/>
      <c r="J23" s="70"/>
    </row>
    <row r="24" spans="1:10" ht="16.5" customHeight="1" x14ac:dyDescent="0.3">
      <c r="A24" s="17">
        <v>1</v>
      </c>
      <c r="B24" s="68">
        <v>2</v>
      </c>
      <c r="C24" s="68"/>
      <c r="D24" s="68"/>
      <c r="E24" s="68"/>
      <c r="F24" s="68"/>
      <c r="G24" s="68"/>
      <c r="H24" s="68"/>
      <c r="I24" s="16">
        <v>3</v>
      </c>
      <c r="J24" s="16">
        <v>4</v>
      </c>
    </row>
    <row r="25" spans="1:10" ht="17.25" customHeight="1" x14ac:dyDescent="0.3">
      <c r="A25" s="15" t="s">
        <v>173</v>
      </c>
      <c r="B25" s="29" t="s">
        <v>5</v>
      </c>
      <c r="C25" s="29" t="s">
        <v>75</v>
      </c>
      <c r="D25" s="29" t="s">
        <v>3</v>
      </c>
      <c r="E25" s="29" t="s">
        <v>4</v>
      </c>
      <c r="F25" s="29" t="s">
        <v>3</v>
      </c>
      <c r="G25" s="29" t="s">
        <v>2</v>
      </c>
      <c r="H25" s="29" t="s">
        <v>5</v>
      </c>
      <c r="I25" s="14">
        <v>5916598.3643300002</v>
      </c>
      <c r="J25" s="14">
        <f>J26+J29+J34+J39+J43+J46+J47+J54+J58+J61+J65+J81</f>
        <v>6093090.7529800003</v>
      </c>
    </row>
    <row r="26" spans="1:10" ht="17.25" customHeight="1" x14ac:dyDescent="0.3">
      <c r="A26" s="13" t="s">
        <v>172</v>
      </c>
      <c r="B26" s="30" t="s">
        <v>5</v>
      </c>
      <c r="C26" s="30" t="s">
        <v>75</v>
      </c>
      <c r="D26" s="30" t="s">
        <v>83</v>
      </c>
      <c r="E26" s="30" t="s">
        <v>4</v>
      </c>
      <c r="F26" s="30" t="s">
        <v>3</v>
      </c>
      <c r="G26" s="30" t="s">
        <v>2</v>
      </c>
      <c r="H26" s="30" t="s">
        <v>5</v>
      </c>
      <c r="I26" s="12">
        <v>3923593</v>
      </c>
      <c r="J26" s="45">
        <v>4060918</v>
      </c>
    </row>
    <row r="27" spans="1:10" ht="21" customHeight="1" x14ac:dyDescent="0.3">
      <c r="A27" s="11" t="s">
        <v>183</v>
      </c>
      <c r="B27" s="31" t="s">
        <v>5</v>
      </c>
      <c r="C27" s="31" t="s">
        <v>75</v>
      </c>
      <c r="D27" s="31" t="s">
        <v>83</v>
      </c>
      <c r="E27" s="37" t="s">
        <v>151</v>
      </c>
      <c r="F27" s="37" t="s">
        <v>3</v>
      </c>
      <c r="G27" s="31" t="s">
        <v>2</v>
      </c>
      <c r="H27" s="31" t="s">
        <v>140</v>
      </c>
      <c r="I27" s="10">
        <v>608834</v>
      </c>
      <c r="J27" s="44">
        <v>630143</v>
      </c>
    </row>
    <row r="28" spans="1:10" ht="17.25" customHeight="1" x14ac:dyDescent="0.3">
      <c r="A28" s="7" t="s">
        <v>171</v>
      </c>
      <c r="B28" s="32" t="s">
        <v>5</v>
      </c>
      <c r="C28" s="32" t="s">
        <v>75</v>
      </c>
      <c r="D28" s="32" t="s">
        <v>83</v>
      </c>
      <c r="E28" s="32" t="s">
        <v>149</v>
      </c>
      <c r="F28" s="32" t="s">
        <v>83</v>
      </c>
      <c r="G28" s="32" t="s">
        <v>2</v>
      </c>
      <c r="H28" s="32" t="s">
        <v>140</v>
      </c>
      <c r="I28" s="6">
        <v>3314759</v>
      </c>
      <c r="J28" s="42">
        <v>3430775</v>
      </c>
    </row>
    <row r="29" spans="1:10" ht="51" customHeight="1" x14ac:dyDescent="0.3">
      <c r="A29" s="9" t="s">
        <v>170</v>
      </c>
      <c r="B29" s="33" t="s">
        <v>5</v>
      </c>
      <c r="C29" s="33" t="s">
        <v>75</v>
      </c>
      <c r="D29" s="33" t="s">
        <v>162</v>
      </c>
      <c r="E29" s="33" t="s">
        <v>4</v>
      </c>
      <c r="F29" s="33" t="s">
        <v>3</v>
      </c>
      <c r="G29" s="33" t="s">
        <v>2</v>
      </c>
      <c r="H29" s="33" t="s">
        <v>5</v>
      </c>
      <c r="I29" s="8">
        <v>8834.1934799999999</v>
      </c>
      <c r="J29" s="43">
        <v>9240.2716400000008</v>
      </c>
    </row>
    <row r="30" spans="1:10" ht="93.6" x14ac:dyDescent="0.3">
      <c r="A30" s="11" t="s">
        <v>169</v>
      </c>
      <c r="B30" s="31" t="s">
        <v>5</v>
      </c>
      <c r="C30" s="31" t="s">
        <v>75</v>
      </c>
      <c r="D30" s="31" t="s">
        <v>162</v>
      </c>
      <c r="E30" s="31" t="s">
        <v>168</v>
      </c>
      <c r="F30" s="31" t="s">
        <v>83</v>
      </c>
      <c r="G30" s="31" t="s">
        <v>2</v>
      </c>
      <c r="H30" s="31" t="s">
        <v>140</v>
      </c>
      <c r="I30" s="10">
        <v>3310.7542199999998</v>
      </c>
      <c r="J30" s="44">
        <v>3514.9325699999999</v>
      </c>
    </row>
    <row r="31" spans="1:10" ht="109.2" x14ac:dyDescent="0.3">
      <c r="A31" s="11" t="s">
        <v>167</v>
      </c>
      <c r="B31" s="31" t="s">
        <v>5</v>
      </c>
      <c r="C31" s="31" t="s">
        <v>75</v>
      </c>
      <c r="D31" s="31" t="s">
        <v>162</v>
      </c>
      <c r="E31" s="31" t="s">
        <v>166</v>
      </c>
      <c r="F31" s="31" t="s">
        <v>83</v>
      </c>
      <c r="G31" s="31" t="s">
        <v>2</v>
      </c>
      <c r="H31" s="31" t="s">
        <v>140</v>
      </c>
      <c r="I31" s="10">
        <v>23.252479999999998</v>
      </c>
      <c r="J31" s="44">
        <v>23.994309999999999</v>
      </c>
    </row>
    <row r="32" spans="1:10" ht="93.6" x14ac:dyDescent="0.3">
      <c r="A32" s="11" t="s">
        <v>165</v>
      </c>
      <c r="B32" s="31" t="s">
        <v>5</v>
      </c>
      <c r="C32" s="31" t="s">
        <v>75</v>
      </c>
      <c r="D32" s="31" t="s">
        <v>162</v>
      </c>
      <c r="E32" s="31" t="s">
        <v>164</v>
      </c>
      <c r="F32" s="31" t="s">
        <v>83</v>
      </c>
      <c r="G32" s="31" t="s">
        <v>2</v>
      </c>
      <c r="H32" s="31" t="s">
        <v>140</v>
      </c>
      <c r="I32" s="10">
        <v>5948.4125599999998</v>
      </c>
      <c r="J32" s="44">
        <v>6310.0640100000001</v>
      </c>
    </row>
    <row r="33" spans="1:10" ht="93.6" x14ac:dyDescent="0.3">
      <c r="A33" s="7" t="s">
        <v>163</v>
      </c>
      <c r="B33" s="32" t="s">
        <v>5</v>
      </c>
      <c r="C33" s="32" t="s">
        <v>75</v>
      </c>
      <c r="D33" s="32" t="s">
        <v>162</v>
      </c>
      <c r="E33" s="32" t="s">
        <v>161</v>
      </c>
      <c r="F33" s="32" t="s">
        <v>83</v>
      </c>
      <c r="G33" s="32" t="s">
        <v>2</v>
      </c>
      <c r="H33" s="32" t="s">
        <v>140</v>
      </c>
      <c r="I33" s="6">
        <v>-448.22577999999999</v>
      </c>
      <c r="J33" s="42">
        <v>-608.71924999999999</v>
      </c>
    </row>
    <row r="34" spans="1:10" ht="17.25" customHeight="1" x14ac:dyDescent="0.3">
      <c r="A34" s="9" t="s">
        <v>160</v>
      </c>
      <c r="B34" s="33" t="s">
        <v>5</v>
      </c>
      <c r="C34" s="33" t="s">
        <v>75</v>
      </c>
      <c r="D34" s="33" t="s">
        <v>154</v>
      </c>
      <c r="E34" s="33" t="s">
        <v>4</v>
      </c>
      <c r="F34" s="33" t="s">
        <v>3</v>
      </c>
      <c r="G34" s="33" t="s">
        <v>2</v>
      </c>
      <c r="H34" s="33" t="s">
        <v>5</v>
      </c>
      <c r="I34" s="8">
        <v>1056025</v>
      </c>
      <c r="J34" s="47">
        <v>1061928</v>
      </c>
    </row>
    <row r="35" spans="1:10" ht="29.25" customHeight="1" x14ac:dyDescent="0.3">
      <c r="A35" s="11" t="s">
        <v>159</v>
      </c>
      <c r="B35" s="31" t="s">
        <v>5</v>
      </c>
      <c r="C35" s="31" t="s">
        <v>75</v>
      </c>
      <c r="D35" s="31" t="s">
        <v>154</v>
      </c>
      <c r="E35" s="31" t="s">
        <v>151</v>
      </c>
      <c r="F35" s="31" t="s">
        <v>3</v>
      </c>
      <c r="G35" s="31" t="s">
        <v>2</v>
      </c>
      <c r="H35" s="31" t="s">
        <v>140</v>
      </c>
      <c r="I35" s="10">
        <v>610123</v>
      </c>
      <c r="J35" s="48">
        <v>634578</v>
      </c>
    </row>
    <row r="36" spans="1:10" ht="29.25" customHeight="1" x14ac:dyDescent="0.3">
      <c r="A36" s="11" t="s">
        <v>158</v>
      </c>
      <c r="B36" s="31" t="s">
        <v>5</v>
      </c>
      <c r="C36" s="31" t="s">
        <v>75</v>
      </c>
      <c r="D36" s="31" t="s">
        <v>154</v>
      </c>
      <c r="E36" s="31" t="s">
        <v>149</v>
      </c>
      <c r="F36" s="37" t="s">
        <v>22</v>
      </c>
      <c r="G36" s="31" t="s">
        <v>2</v>
      </c>
      <c r="H36" s="31" t="s">
        <v>140</v>
      </c>
      <c r="I36" s="10">
        <v>253030</v>
      </c>
      <c r="J36" s="48">
        <v>227727</v>
      </c>
    </row>
    <row r="37" spans="1:10" ht="17.25" customHeight="1" x14ac:dyDescent="0.3">
      <c r="A37" s="11" t="s">
        <v>157</v>
      </c>
      <c r="B37" s="31" t="s">
        <v>5</v>
      </c>
      <c r="C37" s="31" t="s">
        <v>75</v>
      </c>
      <c r="D37" s="31" t="s">
        <v>154</v>
      </c>
      <c r="E37" s="31" t="s">
        <v>156</v>
      </c>
      <c r="F37" s="31" t="s">
        <v>83</v>
      </c>
      <c r="G37" s="31" t="s">
        <v>2</v>
      </c>
      <c r="H37" s="31" t="s">
        <v>140</v>
      </c>
      <c r="I37" s="10">
        <v>181451</v>
      </c>
      <c r="J37" s="48">
        <v>187802</v>
      </c>
    </row>
    <row r="38" spans="1:10" ht="43.5" customHeight="1" x14ac:dyDescent="0.3">
      <c r="A38" s="7" t="s">
        <v>155</v>
      </c>
      <c r="B38" s="32" t="s">
        <v>5</v>
      </c>
      <c r="C38" s="32" t="s">
        <v>75</v>
      </c>
      <c r="D38" s="32" t="s">
        <v>154</v>
      </c>
      <c r="E38" s="40" t="s">
        <v>18</v>
      </c>
      <c r="F38" s="32" t="s">
        <v>22</v>
      </c>
      <c r="G38" s="32" t="s">
        <v>2</v>
      </c>
      <c r="H38" s="32" t="s">
        <v>140</v>
      </c>
      <c r="I38" s="6">
        <v>11421</v>
      </c>
      <c r="J38" s="46">
        <v>11821</v>
      </c>
    </row>
    <row r="39" spans="1:10" ht="17.25" customHeight="1" x14ac:dyDescent="0.3">
      <c r="A39" s="9" t="s">
        <v>153</v>
      </c>
      <c r="B39" s="33" t="s">
        <v>5</v>
      </c>
      <c r="C39" s="33" t="s">
        <v>75</v>
      </c>
      <c r="D39" s="33" t="s">
        <v>147</v>
      </c>
      <c r="E39" s="33" t="s">
        <v>4</v>
      </c>
      <c r="F39" s="33" t="s">
        <v>3</v>
      </c>
      <c r="G39" s="33" t="s">
        <v>2</v>
      </c>
      <c r="H39" s="33" t="s">
        <v>5</v>
      </c>
      <c r="I39" s="8">
        <v>433015</v>
      </c>
      <c r="J39" s="47">
        <v>448908</v>
      </c>
    </row>
    <row r="40" spans="1:10" ht="17.25" customHeight="1" x14ac:dyDescent="0.3">
      <c r="A40" s="11" t="s">
        <v>152</v>
      </c>
      <c r="B40" s="31" t="s">
        <v>5</v>
      </c>
      <c r="C40" s="31" t="s">
        <v>75</v>
      </c>
      <c r="D40" s="31" t="s">
        <v>147</v>
      </c>
      <c r="E40" s="31" t="s">
        <v>151</v>
      </c>
      <c r="F40" s="31" t="s">
        <v>3</v>
      </c>
      <c r="G40" s="31" t="s">
        <v>2</v>
      </c>
      <c r="H40" s="31" t="s">
        <v>140</v>
      </c>
      <c r="I40" s="10">
        <v>50948</v>
      </c>
      <c r="J40" s="48">
        <v>53468</v>
      </c>
    </row>
    <row r="41" spans="1:10" ht="17.25" customHeight="1" x14ac:dyDescent="0.3">
      <c r="A41" s="11" t="s">
        <v>150</v>
      </c>
      <c r="B41" s="31" t="s">
        <v>5</v>
      </c>
      <c r="C41" s="31" t="s">
        <v>75</v>
      </c>
      <c r="D41" s="31" t="s">
        <v>147</v>
      </c>
      <c r="E41" s="31" t="s">
        <v>149</v>
      </c>
      <c r="F41" s="31" t="s">
        <v>22</v>
      </c>
      <c r="G41" s="31" t="s">
        <v>2</v>
      </c>
      <c r="H41" s="31" t="s">
        <v>140</v>
      </c>
      <c r="I41" s="10">
        <v>153449</v>
      </c>
      <c r="J41" s="48">
        <v>158820</v>
      </c>
    </row>
    <row r="42" spans="1:10" ht="17.25" customHeight="1" x14ac:dyDescent="0.3">
      <c r="A42" s="7" t="s">
        <v>148</v>
      </c>
      <c r="B42" s="32" t="s">
        <v>5</v>
      </c>
      <c r="C42" s="32" t="s">
        <v>75</v>
      </c>
      <c r="D42" s="32" t="s">
        <v>147</v>
      </c>
      <c r="E42" s="32" t="s">
        <v>146</v>
      </c>
      <c r="F42" s="32" t="s">
        <v>3</v>
      </c>
      <c r="G42" s="32" t="s">
        <v>2</v>
      </c>
      <c r="H42" s="32" t="s">
        <v>140</v>
      </c>
      <c r="I42" s="6">
        <v>228618</v>
      </c>
      <c r="J42" s="46">
        <v>236620</v>
      </c>
    </row>
    <row r="43" spans="1:10" ht="17.25" customHeight="1" x14ac:dyDescent="0.3">
      <c r="A43" s="9" t="s">
        <v>145</v>
      </c>
      <c r="B43" s="33" t="s">
        <v>5</v>
      </c>
      <c r="C43" s="33" t="s">
        <v>75</v>
      </c>
      <c r="D43" s="33" t="s">
        <v>142</v>
      </c>
      <c r="E43" s="33" t="s">
        <v>4</v>
      </c>
      <c r="F43" s="33" t="s">
        <v>3</v>
      </c>
      <c r="G43" s="33" t="s">
        <v>2</v>
      </c>
      <c r="H43" s="33" t="s">
        <v>5</v>
      </c>
      <c r="I43" s="8">
        <v>57066</v>
      </c>
      <c r="J43" s="47">
        <v>58199</v>
      </c>
    </row>
    <row r="44" spans="1:10" ht="51" customHeight="1" x14ac:dyDescent="0.3">
      <c r="A44" s="11" t="s">
        <v>144</v>
      </c>
      <c r="B44" s="31" t="s">
        <v>5</v>
      </c>
      <c r="C44" s="31" t="s">
        <v>75</v>
      </c>
      <c r="D44" s="31" t="s">
        <v>142</v>
      </c>
      <c r="E44" s="31" t="s">
        <v>101</v>
      </c>
      <c r="F44" s="31" t="s">
        <v>83</v>
      </c>
      <c r="G44" s="31" t="s">
        <v>2</v>
      </c>
      <c r="H44" s="31" t="s">
        <v>140</v>
      </c>
      <c r="I44" s="10">
        <v>56661</v>
      </c>
      <c r="J44" s="48">
        <v>57794</v>
      </c>
    </row>
    <row r="45" spans="1:10" ht="29.25" customHeight="1" x14ac:dyDescent="0.3">
      <c r="A45" s="7" t="s">
        <v>143</v>
      </c>
      <c r="B45" s="32" t="s">
        <v>5</v>
      </c>
      <c r="C45" s="32" t="s">
        <v>75</v>
      </c>
      <c r="D45" s="32" t="s">
        <v>142</v>
      </c>
      <c r="E45" s="32" t="s">
        <v>141</v>
      </c>
      <c r="F45" s="32" t="s">
        <v>83</v>
      </c>
      <c r="G45" s="32" t="s">
        <v>2</v>
      </c>
      <c r="H45" s="32" t="s">
        <v>140</v>
      </c>
      <c r="I45" s="6">
        <v>405</v>
      </c>
      <c r="J45" s="46">
        <v>405</v>
      </c>
    </row>
    <row r="46" spans="1:10" ht="43.5" customHeight="1" x14ac:dyDescent="0.3">
      <c r="A46" s="9" t="s">
        <v>139</v>
      </c>
      <c r="B46" s="33" t="s">
        <v>5</v>
      </c>
      <c r="C46" s="33" t="s">
        <v>75</v>
      </c>
      <c r="D46" s="33" t="s">
        <v>138</v>
      </c>
      <c r="E46" s="33" t="s">
        <v>4</v>
      </c>
      <c r="F46" s="33" t="s">
        <v>3</v>
      </c>
      <c r="G46" s="33" t="s">
        <v>2</v>
      </c>
      <c r="H46" s="33" t="s">
        <v>5</v>
      </c>
      <c r="I46" s="8">
        <v>2</v>
      </c>
      <c r="J46" s="47">
        <v>7</v>
      </c>
    </row>
    <row r="47" spans="1:10" ht="43.5" customHeight="1" x14ac:dyDescent="0.3">
      <c r="A47" s="13" t="s">
        <v>137</v>
      </c>
      <c r="B47" s="30" t="s">
        <v>5</v>
      </c>
      <c r="C47" s="30" t="s">
        <v>75</v>
      </c>
      <c r="D47" s="30" t="s">
        <v>127</v>
      </c>
      <c r="E47" s="30" t="s">
        <v>4</v>
      </c>
      <c r="F47" s="30" t="s">
        <v>3</v>
      </c>
      <c r="G47" s="30" t="s">
        <v>2</v>
      </c>
      <c r="H47" s="30" t="s">
        <v>5</v>
      </c>
      <c r="I47" s="12">
        <v>323814.54453999997</v>
      </c>
      <c r="J47" s="49">
        <v>339702.59613999998</v>
      </c>
    </row>
    <row r="48" spans="1:10" ht="62.4" x14ac:dyDescent="0.3">
      <c r="A48" s="11" t="s">
        <v>136</v>
      </c>
      <c r="B48" s="31" t="s">
        <v>5</v>
      </c>
      <c r="C48" s="31" t="s">
        <v>75</v>
      </c>
      <c r="D48" s="31" t="s">
        <v>127</v>
      </c>
      <c r="E48" s="31" t="s">
        <v>121</v>
      </c>
      <c r="F48" s="31" t="s">
        <v>7</v>
      </c>
      <c r="G48" s="31" t="s">
        <v>2</v>
      </c>
      <c r="H48" s="31" t="s">
        <v>120</v>
      </c>
      <c r="I48" s="10">
        <v>27536.3325</v>
      </c>
      <c r="J48" s="48">
        <v>43554.035000000003</v>
      </c>
    </row>
    <row r="49" spans="1:11" ht="93.6" x14ac:dyDescent="0.3">
      <c r="A49" s="11" t="s">
        <v>135</v>
      </c>
      <c r="B49" s="31" t="s">
        <v>5</v>
      </c>
      <c r="C49" s="31" t="s">
        <v>75</v>
      </c>
      <c r="D49" s="31" t="s">
        <v>127</v>
      </c>
      <c r="E49" s="31" t="s">
        <v>134</v>
      </c>
      <c r="F49" s="31" t="s">
        <v>7</v>
      </c>
      <c r="G49" s="31" t="s">
        <v>2</v>
      </c>
      <c r="H49" s="31" t="s">
        <v>120</v>
      </c>
      <c r="I49" s="10">
        <v>142819.80958</v>
      </c>
      <c r="J49" s="48">
        <v>142819.80958</v>
      </c>
    </row>
    <row r="50" spans="1:11" ht="78" x14ac:dyDescent="0.3">
      <c r="A50" s="11" t="s">
        <v>133</v>
      </c>
      <c r="B50" s="31" t="s">
        <v>5</v>
      </c>
      <c r="C50" s="31" t="s">
        <v>75</v>
      </c>
      <c r="D50" s="31" t="s">
        <v>127</v>
      </c>
      <c r="E50" s="31" t="s">
        <v>132</v>
      </c>
      <c r="F50" s="31" t="s">
        <v>7</v>
      </c>
      <c r="G50" s="31" t="s">
        <v>2</v>
      </c>
      <c r="H50" s="31" t="s">
        <v>120</v>
      </c>
      <c r="I50" s="10">
        <v>4751.59429</v>
      </c>
      <c r="J50" s="48">
        <v>4751.59429</v>
      </c>
    </row>
    <row r="51" spans="1:11" ht="124.8" x14ac:dyDescent="0.3">
      <c r="A51" s="11" t="s">
        <v>131</v>
      </c>
      <c r="B51" s="31" t="s">
        <v>5</v>
      </c>
      <c r="C51" s="31" t="s">
        <v>75</v>
      </c>
      <c r="D51" s="31" t="s">
        <v>127</v>
      </c>
      <c r="E51" s="31" t="s">
        <v>130</v>
      </c>
      <c r="F51" s="31" t="s">
        <v>7</v>
      </c>
      <c r="G51" s="31" t="s">
        <v>2</v>
      </c>
      <c r="H51" s="31" t="s">
        <v>120</v>
      </c>
      <c r="I51" s="10">
        <v>0.79683999999999999</v>
      </c>
      <c r="J51" s="48">
        <v>0.79683999999999999</v>
      </c>
    </row>
    <row r="52" spans="1:11" ht="62.4" x14ac:dyDescent="0.3">
      <c r="A52" s="11" t="s">
        <v>129</v>
      </c>
      <c r="B52" s="31" t="s">
        <v>5</v>
      </c>
      <c r="C52" s="31" t="s">
        <v>75</v>
      </c>
      <c r="D52" s="31" t="s">
        <v>127</v>
      </c>
      <c r="E52" s="31" t="s">
        <v>128</v>
      </c>
      <c r="F52" s="31" t="s">
        <v>7</v>
      </c>
      <c r="G52" s="31" t="s">
        <v>2</v>
      </c>
      <c r="H52" s="31" t="s">
        <v>120</v>
      </c>
      <c r="I52" s="10">
        <v>10434.771280000001</v>
      </c>
      <c r="J52" s="48">
        <v>9964.8212800000001</v>
      </c>
    </row>
    <row r="53" spans="1:11" ht="93.6" x14ac:dyDescent="0.3">
      <c r="A53" s="38" t="s">
        <v>184</v>
      </c>
      <c r="B53" s="31" t="s">
        <v>5</v>
      </c>
      <c r="C53" s="31" t="s">
        <v>75</v>
      </c>
      <c r="D53" s="31" t="s">
        <v>127</v>
      </c>
      <c r="E53" s="31" t="s">
        <v>126</v>
      </c>
      <c r="F53" s="31" t="s">
        <v>7</v>
      </c>
      <c r="G53" s="37" t="s">
        <v>2</v>
      </c>
      <c r="H53" s="31" t="s">
        <v>120</v>
      </c>
      <c r="I53" s="10">
        <v>138271.24004999999</v>
      </c>
      <c r="J53" s="48">
        <v>138611.53915</v>
      </c>
      <c r="K53" s="21"/>
    </row>
    <row r="54" spans="1:11" ht="34.5" customHeight="1" x14ac:dyDescent="0.3">
      <c r="A54" s="9" t="s">
        <v>125</v>
      </c>
      <c r="B54" s="33" t="s">
        <v>5</v>
      </c>
      <c r="C54" s="33" t="s">
        <v>75</v>
      </c>
      <c r="D54" s="33" t="s">
        <v>122</v>
      </c>
      <c r="E54" s="33" t="s">
        <v>4</v>
      </c>
      <c r="F54" s="33" t="s">
        <v>3</v>
      </c>
      <c r="G54" s="33" t="s">
        <v>2</v>
      </c>
      <c r="H54" s="33" t="s">
        <v>5</v>
      </c>
      <c r="I54" s="8">
        <v>7160.2162099999996</v>
      </c>
      <c r="J54" s="51">
        <v>7160.2162099999996</v>
      </c>
    </row>
    <row r="55" spans="1:11" ht="30.75" customHeight="1" x14ac:dyDescent="0.3">
      <c r="A55" s="38" t="s">
        <v>185</v>
      </c>
      <c r="B55" s="31" t="s">
        <v>5</v>
      </c>
      <c r="C55" s="31" t="s">
        <v>75</v>
      </c>
      <c r="D55" s="31" t="s">
        <v>122</v>
      </c>
      <c r="E55" s="31" t="s">
        <v>124</v>
      </c>
      <c r="F55" s="31" t="s">
        <v>83</v>
      </c>
      <c r="G55" s="37" t="s">
        <v>2</v>
      </c>
      <c r="H55" s="31" t="s">
        <v>120</v>
      </c>
      <c r="I55" s="10">
        <v>3487.5324799999999</v>
      </c>
      <c r="J55" s="52">
        <v>3487.5324799999999</v>
      </c>
    </row>
    <row r="56" spans="1:11" ht="21" customHeight="1" x14ac:dyDescent="0.3">
      <c r="A56" s="38" t="s">
        <v>187</v>
      </c>
      <c r="B56" s="31" t="s">
        <v>5</v>
      </c>
      <c r="C56" s="31" t="s">
        <v>75</v>
      </c>
      <c r="D56" s="31" t="s">
        <v>122</v>
      </c>
      <c r="E56" s="31" t="s">
        <v>123</v>
      </c>
      <c r="F56" s="31" t="s">
        <v>83</v>
      </c>
      <c r="G56" s="37" t="s">
        <v>2</v>
      </c>
      <c r="H56" s="31" t="s">
        <v>120</v>
      </c>
      <c r="I56" s="10">
        <v>1100</v>
      </c>
      <c r="J56" s="52">
        <v>1100</v>
      </c>
    </row>
    <row r="57" spans="1:11" ht="30.75" customHeight="1" x14ac:dyDescent="0.3">
      <c r="A57" s="39" t="s">
        <v>186</v>
      </c>
      <c r="B57" s="32" t="s">
        <v>5</v>
      </c>
      <c r="C57" s="32" t="s">
        <v>75</v>
      </c>
      <c r="D57" s="32" t="s">
        <v>122</v>
      </c>
      <c r="E57" s="32" t="s">
        <v>121</v>
      </c>
      <c r="F57" s="32" t="s">
        <v>83</v>
      </c>
      <c r="G57" s="40" t="s">
        <v>2</v>
      </c>
      <c r="H57" s="32" t="s">
        <v>120</v>
      </c>
      <c r="I57" s="6">
        <v>2572.6837300000002</v>
      </c>
      <c r="J57" s="50">
        <v>2572.6837300000002</v>
      </c>
    </row>
    <row r="58" spans="1:11" ht="48.75" customHeight="1" x14ac:dyDescent="0.3">
      <c r="A58" s="9" t="s">
        <v>119</v>
      </c>
      <c r="B58" s="33" t="s">
        <v>5</v>
      </c>
      <c r="C58" s="33" t="s">
        <v>75</v>
      </c>
      <c r="D58" s="33" t="s">
        <v>115</v>
      </c>
      <c r="E58" s="33" t="s">
        <v>4</v>
      </c>
      <c r="F58" s="33" t="s">
        <v>3</v>
      </c>
      <c r="G58" s="33" t="s">
        <v>2</v>
      </c>
      <c r="H58" s="33" t="s">
        <v>5</v>
      </c>
      <c r="I58" s="8">
        <v>2299.9022599999998</v>
      </c>
      <c r="J58" s="51">
        <v>2294.1897300000001</v>
      </c>
    </row>
    <row r="59" spans="1:11" ht="29.25" customHeight="1" x14ac:dyDescent="0.3">
      <c r="A59" s="11" t="s">
        <v>118</v>
      </c>
      <c r="B59" s="31" t="s">
        <v>5</v>
      </c>
      <c r="C59" s="31" t="s">
        <v>75</v>
      </c>
      <c r="D59" s="31" t="s">
        <v>115</v>
      </c>
      <c r="E59" s="31" t="s">
        <v>117</v>
      </c>
      <c r="F59" s="31" t="s">
        <v>7</v>
      </c>
      <c r="G59" s="31" t="s">
        <v>2</v>
      </c>
      <c r="H59" s="31" t="s">
        <v>113</v>
      </c>
      <c r="I59" s="10">
        <v>177.21530000000001</v>
      </c>
      <c r="J59" s="52">
        <v>178.09178</v>
      </c>
    </row>
    <row r="60" spans="1:11" ht="29.25" customHeight="1" x14ac:dyDescent="0.3">
      <c r="A60" s="7" t="s">
        <v>116</v>
      </c>
      <c r="B60" s="32" t="s">
        <v>5</v>
      </c>
      <c r="C60" s="32" t="s">
        <v>75</v>
      </c>
      <c r="D60" s="32" t="s">
        <v>115</v>
      </c>
      <c r="E60" s="32" t="s">
        <v>114</v>
      </c>
      <c r="F60" s="32" t="s">
        <v>7</v>
      </c>
      <c r="G60" s="32" t="s">
        <v>2</v>
      </c>
      <c r="H60" s="32" t="s">
        <v>113</v>
      </c>
      <c r="I60" s="6">
        <v>2122.68696</v>
      </c>
      <c r="J60" s="50">
        <v>2116.0979499999999</v>
      </c>
    </row>
    <row r="61" spans="1:11" ht="38.25" customHeight="1" x14ac:dyDescent="0.3">
      <c r="A61" s="9" t="s">
        <v>112</v>
      </c>
      <c r="B61" s="33" t="s">
        <v>5</v>
      </c>
      <c r="C61" s="33" t="s">
        <v>75</v>
      </c>
      <c r="D61" s="33" t="s">
        <v>105</v>
      </c>
      <c r="E61" s="33" t="s">
        <v>4</v>
      </c>
      <c r="F61" s="33" t="s">
        <v>3</v>
      </c>
      <c r="G61" s="33" t="s">
        <v>2</v>
      </c>
      <c r="H61" s="33" t="s">
        <v>5</v>
      </c>
      <c r="I61" s="8">
        <v>44483.93518</v>
      </c>
      <c r="J61" s="51">
        <v>44729.788919999999</v>
      </c>
    </row>
    <row r="62" spans="1:11" ht="93.6" x14ac:dyDescent="0.3">
      <c r="A62" s="11" t="s">
        <v>111</v>
      </c>
      <c r="B62" s="31" t="s">
        <v>5</v>
      </c>
      <c r="C62" s="31" t="s">
        <v>75</v>
      </c>
      <c r="D62" s="31" t="s">
        <v>105</v>
      </c>
      <c r="E62" s="31" t="s">
        <v>110</v>
      </c>
      <c r="F62" s="31" t="s">
        <v>7</v>
      </c>
      <c r="G62" s="31" t="s">
        <v>2</v>
      </c>
      <c r="H62" s="31" t="s">
        <v>109</v>
      </c>
      <c r="I62" s="10">
        <v>1057.76062</v>
      </c>
      <c r="J62" s="52">
        <v>1303.61436</v>
      </c>
    </row>
    <row r="63" spans="1:11" ht="62.4" x14ac:dyDescent="0.3">
      <c r="A63" s="11" t="s">
        <v>108</v>
      </c>
      <c r="B63" s="31" t="s">
        <v>5</v>
      </c>
      <c r="C63" s="31" t="s">
        <v>75</v>
      </c>
      <c r="D63" s="31" t="s">
        <v>105</v>
      </c>
      <c r="E63" s="31" t="s">
        <v>107</v>
      </c>
      <c r="F63" s="31" t="s">
        <v>7</v>
      </c>
      <c r="G63" s="31" t="s">
        <v>2</v>
      </c>
      <c r="H63" s="31" t="s">
        <v>103</v>
      </c>
      <c r="I63" s="10">
        <v>42603.16</v>
      </c>
      <c r="J63" s="52">
        <v>42603.16</v>
      </c>
    </row>
    <row r="64" spans="1:11" ht="62.4" x14ac:dyDescent="0.3">
      <c r="A64" s="7" t="s">
        <v>106</v>
      </c>
      <c r="B64" s="32" t="s">
        <v>5</v>
      </c>
      <c r="C64" s="32" t="s">
        <v>75</v>
      </c>
      <c r="D64" s="32" t="s">
        <v>105</v>
      </c>
      <c r="E64" s="32" t="s">
        <v>104</v>
      </c>
      <c r="F64" s="32" t="s">
        <v>7</v>
      </c>
      <c r="G64" s="32" t="s">
        <v>2</v>
      </c>
      <c r="H64" s="32" t="s">
        <v>103</v>
      </c>
      <c r="I64" s="6">
        <v>823.01455999999996</v>
      </c>
      <c r="J64" s="50">
        <v>823.01455999999996</v>
      </c>
    </row>
    <row r="65" spans="1:10" ht="40.5" customHeight="1" x14ac:dyDescent="0.3">
      <c r="A65" s="9" t="s">
        <v>102</v>
      </c>
      <c r="B65" s="33" t="s">
        <v>5</v>
      </c>
      <c r="C65" s="33" t="s">
        <v>75</v>
      </c>
      <c r="D65" s="33" t="s">
        <v>80</v>
      </c>
      <c r="E65" s="33" t="s">
        <v>4</v>
      </c>
      <c r="F65" s="33" t="s">
        <v>3</v>
      </c>
      <c r="G65" s="33" t="s">
        <v>2</v>
      </c>
      <c r="H65" s="33" t="s">
        <v>5</v>
      </c>
      <c r="I65" s="8">
        <v>60183.745750000002</v>
      </c>
      <c r="J65" s="51">
        <v>59900.785100000001</v>
      </c>
    </row>
    <row r="66" spans="1:10" ht="93.6" x14ac:dyDescent="0.3">
      <c r="A66" s="41" t="s">
        <v>188</v>
      </c>
      <c r="B66" s="31" t="s">
        <v>5</v>
      </c>
      <c r="C66" s="31" t="s">
        <v>75</v>
      </c>
      <c r="D66" s="31" t="s">
        <v>80</v>
      </c>
      <c r="E66" s="31" t="s">
        <v>101</v>
      </c>
      <c r="F66" s="31" t="s">
        <v>83</v>
      </c>
      <c r="G66" s="31" t="s">
        <v>2</v>
      </c>
      <c r="H66" s="31" t="s">
        <v>78</v>
      </c>
      <c r="I66" s="10">
        <v>1677</v>
      </c>
      <c r="J66" s="52">
        <v>1736</v>
      </c>
    </row>
    <row r="67" spans="1:10" ht="62.4" x14ac:dyDescent="0.3">
      <c r="A67" s="38" t="s">
        <v>202</v>
      </c>
      <c r="B67" s="31" t="s">
        <v>5</v>
      </c>
      <c r="C67" s="31" t="s">
        <v>75</v>
      </c>
      <c r="D67" s="31" t="s">
        <v>80</v>
      </c>
      <c r="E67" s="31" t="s">
        <v>100</v>
      </c>
      <c r="F67" s="31" t="s">
        <v>83</v>
      </c>
      <c r="G67" s="37" t="s">
        <v>2</v>
      </c>
      <c r="H67" s="31" t="s">
        <v>78</v>
      </c>
      <c r="I67" s="10">
        <v>1535.5343</v>
      </c>
      <c r="J67" s="52">
        <v>1535.5343</v>
      </c>
    </row>
    <row r="68" spans="1:10" ht="62.4" x14ac:dyDescent="0.3">
      <c r="A68" s="38" t="s">
        <v>203</v>
      </c>
      <c r="B68" s="31" t="s">
        <v>5</v>
      </c>
      <c r="C68" s="31" t="s">
        <v>75</v>
      </c>
      <c r="D68" s="31" t="s">
        <v>80</v>
      </c>
      <c r="E68" s="31" t="s">
        <v>99</v>
      </c>
      <c r="F68" s="31" t="s">
        <v>83</v>
      </c>
      <c r="G68" s="31" t="s">
        <v>81</v>
      </c>
      <c r="H68" s="31" t="s">
        <v>78</v>
      </c>
      <c r="I68" s="10">
        <v>100.22199999999999</v>
      </c>
      <c r="J68" s="52">
        <v>100.22199999999999</v>
      </c>
    </row>
    <row r="69" spans="1:10" ht="31.2" x14ac:dyDescent="0.3">
      <c r="A69" s="38" t="s">
        <v>204</v>
      </c>
      <c r="B69" s="31" t="s">
        <v>5</v>
      </c>
      <c r="C69" s="31" t="s">
        <v>75</v>
      </c>
      <c r="D69" s="31" t="s">
        <v>80</v>
      </c>
      <c r="E69" s="31" t="s">
        <v>98</v>
      </c>
      <c r="F69" s="31" t="s">
        <v>83</v>
      </c>
      <c r="G69" s="37" t="s">
        <v>2</v>
      </c>
      <c r="H69" s="31" t="s">
        <v>78</v>
      </c>
      <c r="I69" s="10">
        <v>900</v>
      </c>
      <c r="J69" s="52">
        <v>900</v>
      </c>
    </row>
    <row r="70" spans="1:10" ht="46.8" x14ac:dyDescent="0.3">
      <c r="A70" s="11" t="s">
        <v>97</v>
      </c>
      <c r="B70" s="31" t="s">
        <v>5</v>
      </c>
      <c r="C70" s="31" t="s">
        <v>75</v>
      </c>
      <c r="D70" s="31" t="s">
        <v>80</v>
      </c>
      <c r="E70" s="31" t="s">
        <v>96</v>
      </c>
      <c r="F70" s="31" t="s">
        <v>83</v>
      </c>
      <c r="G70" s="31" t="s">
        <v>2</v>
      </c>
      <c r="H70" s="31" t="s">
        <v>78</v>
      </c>
      <c r="I70" s="10">
        <v>2509.0387000000001</v>
      </c>
      <c r="J70" s="52">
        <v>2458.4106999999999</v>
      </c>
    </row>
    <row r="71" spans="1:10" ht="31.2" x14ac:dyDescent="0.3">
      <c r="A71" s="38" t="s">
        <v>205</v>
      </c>
      <c r="B71" s="31" t="s">
        <v>5</v>
      </c>
      <c r="C71" s="31" t="s">
        <v>75</v>
      </c>
      <c r="D71" s="31" t="s">
        <v>80</v>
      </c>
      <c r="E71" s="31" t="s">
        <v>95</v>
      </c>
      <c r="F71" s="31" t="s">
        <v>83</v>
      </c>
      <c r="G71" s="37" t="s">
        <v>2</v>
      </c>
      <c r="H71" s="31" t="s">
        <v>78</v>
      </c>
      <c r="I71" s="10">
        <v>2688.1555199999998</v>
      </c>
      <c r="J71" s="52">
        <v>2688.1555199999998</v>
      </c>
    </row>
    <row r="72" spans="1:10" ht="78" x14ac:dyDescent="0.3">
      <c r="A72" s="11" t="s">
        <v>94</v>
      </c>
      <c r="B72" s="31" t="s">
        <v>5</v>
      </c>
      <c r="C72" s="31" t="s">
        <v>75</v>
      </c>
      <c r="D72" s="31" t="s">
        <v>80</v>
      </c>
      <c r="E72" s="31" t="s">
        <v>93</v>
      </c>
      <c r="F72" s="31" t="s">
        <v>83</v>
      </c>
      <c r="G72" s="37" t="s">
        <v>2</v>
      </c>
      <c r="H72" s="31" t="s">
        <v>78</v>
      </c>
      <c r="I72" s="10">
        <v>150</v>
      </c>
      <c r="J72" s="52">
        <v>150</v>
      </c>
    </row>
    <row r="73" spans="1:10" ht="62.4" x14ac:dyDescent="0.3">
      <c r="A73" s="38" t="s">
        <v>206</v>
      </c>
      <c r="B73" s="31" t="s">
        <v>5</v>
      </c>
      <c r="C73" s="31" t="s">
        <v>75</v>
      </c>
      <c r="D73" s="31" t="s">
        <v>80</v>
      </c>
      <c r="E73" s="31" t="s">
        <v>92</v>
      </c>
      <c r="F73" s="31" t="s">
        <v>83</v>
      </c>
      <c r="G73" s="37" t="s">
        <v>2</v>
      </c>
      <c r="H73" s="31" t="s">
        <v>78</v>
      </c>
      <c r="I73" s="10">
        <v>6628.6480000000001</v>
      </c>
      <c r="J73" s="52">
        <v>6628.6480000000001</v>
      </c>
    </row>
    <row r="74" spans="1:10" ht="78" x14ac:dyDescent="0.3">
      <c r="A74" s="11" t="s">
        <v>91</v>
      </c>
      <c r="B74" s="31" t="s">
        <v>5</v>
      </c>
      <c r="C74" s="31" t="s">
        <v>75</v>
      </c>
      <c r="D74" s="31" t="s">
        <v>80</v>
      </c>
      <c r="E74" s="31" t="s">
        <v>90</v>
      </c>
      <c r="F74" s="31" t="s">
        <v>7</v>
      </c>
      <c r="G74" s="31" t="s">
        <v>2</v>
      </c>
      <c r="H74" s="31" t="s">
        <v>78</v>
      </c>
      <c r="I74" s="10">
        <v>1108.5603599999999</v>
      </c>
      <c r="J74" s="52">
        <v>853.87374999999997</v>
      </c>
    </row>
    <row r="75" spans="1:10" ht="46.8" x14ac:dyDescent="0.3">
      <c r="A75" s="38" t="s">
        <v>207</v>
      </c>
      <c r="B75" s="31" t="s">
        <v>5</v>
      </c>
      <c r="C75" s="31" t="s">
        <v>75</v>
      </c>
      <c r="D75" s="31" t="s">
        <v>80</v>
      </c>
      <c r="E75" s="31" t="s">
        <v>89</v>
      </c>
      <c r="F75" s="31" t="s">
        <v>7</v>
      </c>
      <c r="G75" s="37" t="s">
        <v>2</v>
      </c>
      <c r="H75" s="31" t="s">
        <v>78</v>
      </c>
      <c r="I75" s="10">
        <v>713.72011999999995</v>
      </c>
      <c r="J75" s="52">
        <v>713.72011999999995</v>
      </c>
    </row>
    <row r="76" spans="1:10" ht="78" x14ac:dyDescent="0.3">
      <c r="A76" s="11" t="s">
        <v>88</v>
      </c>
      <c r="B76" s="31" t="s">
        <v>5</v>
      </c>
      <c r="C76" s="31" t="s">
        <v>75</v>
      </c>
      <c r="D76" s="31" t="s">
        <v>80</v>
      </c>
      <c r="E76" s="31" t="s">
        <v>87</v>
      </c>
      <c r="F76" s="31" t="s">
        <v>7</v>
      </c>
      <c r="G76" s="31" t="s">
        <v>2</v>
      </c>
      <c r="H76" s="31" t="s">
        <v>78</v>
      </c>
      <c r="I76" s="10">
        <v>206.51644999999999</v>
      </c>
      <c r="J76" s="52">
        <v>206.51644999999999</v>
      </c>
    </row>
    <row r="77" spans="1:10" ht="46.8" x14ac:dyDescent="0.3">
      <c r="A77" s="38" t="s">
        <v>208</v>
      </c>
      <c r="B77" s="31" t="s">
        <v>5</v>
      </c>
      <c r="C77" s="31" t="s">
        <v>75</v>
      </c>
      <c r="D77" s="31" t="s">
        <v>80</v>
      </c>
      <c r="E77" s="31" t="s">
        <v>86</v>
      </c>
      <c r="F77" s="31" t="s">
        <v>83</v>
      </c>
      <c r="G77" s="37" t="s">
        <v>2</v>
      </c>
      <c r="H77" s="31" t="s">
        <v>78</v>
      </c>
      <c r="I77" s="10">
        <v>344.73</v>
      </c>
      <c r="J77" s="52">
        <v>346.63799999999998</v>
      </c>
    </row>
    <row r="78" spans="1:10" ht="78" x14ac:dyDescent="0.3">
      <c r="A78" s="38" t="s">
        <v>209</v>
      </c>
      <c r="B78" s="31" t="s">
        <v>5</v>
      </c>
      <c r="C78" s="31" t="s">
        <v>75</v>
      </c>
      <c r="D78" s="31" t="s">
        <v>80</v>
      </c>
      <c r="E78" s="31" t="s">
        <v>85</v>
      </c>
      <c r="F78" s="31" t="s">
        <v>83</v>
      </c>
      <c r="G78" s="37" t="s">
        <v>2</v>
      </c>
      <c r="H78" s="31" t="s">
        <v>78</v>
      </c>
      <c r="I78" s="10">
        <v>7279.2183599999998</v>
      </c>
      <c r="J78" s="52">
        <v>7279.2183599999998</v>
      </c>
    </row>
    <row r="79" spans="1:10" ht="46.8" x14ac:dyDescent="0.3">
      <c r="A79" s="38" t="s">
        <v>210</v>
      </c>
      <c r="B79" s="31" t="s">
        <v>5</v>
      </c>
      <c r="C79" s="31" t="s">
        <v>75</v>
      </c>
      <c r="D79" s="31" t="s">
        <v>80</v>
      </c>
      <c r="E79" s="31" t="s">
        <v>84</v>
      </c>
      <c r="F79" s="31" t="s">
        <v>83</v>
      </c>
      <c r="G79" s="37" t="s">
        <v>2</v>
      </c>
      <c r="H79" s="31" t="s">
        <v>78</v>
      </c>
      <c r="I79" s="10">
        <v>5717.1120000000001</v>
      </c>
      <c r="J79" s="52">
        <v>5620.38</v>
      </c>
    </row>
    <row r="80" spans="1:10" ht="46.8" x14ac:dyDescent="0.3">
      <c r="A80" s="11" t="s">
        <v>82</v>
      </c>
      <c r="B80" s="31" t="s">
        <v>5</v>
      </c>
      <c r="C80" s="31" t="s">
        <v>75</v>
      </c>
      <c r="D80" s="31" t="s">
        <v>80</v>
      </c>
      <c r="E80" s="31" t="s">
        <v>79</v>
      </c>
      <c r="F80" s="31" t="s">
        <v>7</v>
      </c>
      <c r="G80" s="31" t="s">
        <v>2</v>
      </c>
      <c r="H80" s="31" t="s">
        <v>78</v>
      </c>
      <c r="I80" s="10">
        <v>28625.289939999999</v>
      </c>
      <c r="J80" s="52">
        <v>28683.4679</v>
      </c>
    </row>
    <row r="81" spans="1:11" ht="29.25" customHeight="1" x14ac:dyDescent="0.3">
      <c r="A81" s="9" t="s">
        <v>77</v>
      </c>
      <c r="B81" s="33" t="s">
        <v>5</v>
      </c>
      <c r="C81" s="33" t="s">
        <v>75</v>
      </c>
      <c r="D81" s="33" t="s">
        <v>74</v>
      </c>
      <c r="E81" s="33" t="s">
        <v>4</v>
      </c>
      <c r="F81" s="33" t="s">
        <v>3</v>
      </c>
      <c r="G81" s="33" t="s">
        <v>2</v>
      </c>
      <c r="H81" s="33" t="s">
        <v>5</v>
      </c>
      <c r="I81" s="8">
        <v>120.82691</v>
      </c>
      <c r="J81" s="54">
        <v>102.90524000000001</v>
      </c>
    </row>
    <row r="82" spans="1:11" ht="38.25" customHeight="1" x14ac:dyDescent="0.3">
      <c r="A82" s="7" t="s">
        <v>76</v>
      </c>
      <c r="B82" s="32" t="s">
        <v>5</v>
      </c>
      <c r="C82" s="32" t="s">
        <v>75</v>
      </c>
      <c r="D82" s="32" t="s">
        <v>74</v>
      </c>
      <c r="E82" s="32" t="s">
        <v>73</v>
      </c>
      <c r="F82" s="32" t="s">
        <v>7</v>
      </c>
      <c r="G82" s="32" t="s">
        <v>2</v>
      </c>
      <c r="H82" s="32" t="s">
        <v>12</v>
      </c>
      <c r="I82" s="6">
        <v>120.82691</v>
      </c>
      <c r="J82" s="53">
        <v>102.90524000000001</v>
      </c>
    </row>
    <row r="83" spans="1:11" ht="17.25" customHeight="1" x14ac:dyDescent="0.3">
      <c r="A83" s="9" t="s">
        <v>72</v>
      </c>
      <c r="B83" s="33" t="s">
        <v>5</v>
      </c>
      <c r="C83" s="33" t="s">
        <v>10</v>
      </c>
      <c r="D83" s="33" t="s">
        <v>3</v>
      </c>
      <c r="E83" s="33" t="s">
        <v>4</v>
      </c>
      <c r="F83" s="33" t="s">
        <v>3</v>
      </c>
      <c r="G83" s="33" t="s">
        <v>2</v>
      </c>
      <c r="H83" s="33" t="s">
        <v>5</v>
      </c>
      <c r="I83" s="8">
        <f>I84+I119+I123</f>
        <v>5925895.0269999998</v>
      </c>
      <c r="J83" s="54">
        <f>J84+J119+J123</f>
        <v>5880949.4349999996</v>
      </c>
    </row>
    <row r="84" spans="1:11" ht="57.75" customHeight="1" x14ac:dyDescent="0.3">
      <c r="A84" s="13" t="s">
        <v>71</v>
      </c>
      <c r="B84" s="30" t="s">
        <v>5</v>
      </c>
      <c r="C84" s="30" t="s">
        <v>10</v>
      </c>
      <c r="D84" s="30" t="s">
        <v>22</v>
      </c>
      <c r="E84" s="30" t="s">
        <v>4</v>
      </c>
      <c r="F84" s="30" t="s">
        <v>3</v>
      </c>
      <c r="G84" s="30" t="s">
        <v>2</v>
      </c>
      <c r="H84" s="30" t="s">
        <v>5</v>
      </c>
      <c r="I84" s="12">
        <f>I85+I95</f>
        <v>5924902.7489999998</v>
      </c>
      <c r="J84" s="56">
        <f>J85+J95</f>
        <v>5879957.1569999997</v>
      </c>
      <c r="K84" s="21"/>
    </row>
    <row r="85" spans="1:11" ht="29.25" customHeight="1" x14ac:dyDescent="0.3">
      <c r="A85" s="13" t="s">
        <v>70</v>
      </c>
      <c r="B85" s="30" t="s">
        <v>5</v>
      </c>
      <c r="C85" s="30" t="s">
        <v>10</v>
      </c>
      <c r="D85" s="30" t="s">
        <v>22</v>
      </c>
      <c r="E85" s="30" t="s">
        <v>69</v>
      </c>
      <c r="F85" s="30" t="s">
        <v>3</v>
      </c>
      <c r="G85" s="30" t="s">
        <v>2</v>
      </c>
      <c r="H85" s="30" t="s">
        <v>1</v>
      </c>
      <c r="I85" s="12">
        <f>SUM(I86:I94)</f>
        <v>1143930.1489999997</v>
      </c>
      <c r="J85" s="12">
        <f>SUM(J86:J94)</f>
        <v>1112029.4569999999</v>
      </c>
    </row>
    <row r="86" spans="1:11" ht="170.25" customHeight="1" x14ac:dyDescent="0.3">
      <c r="A86" s="11" t="s">
        <v>68</v>
      </c>
      <c r="B86" s="31" t="s">
        <v>5</v>
      </c>
      <c r="C86" s="31" t="s">
        <v>10</v>
      </c>
      <c r="D86" s="31" t="s">
        <v>22</v>
      </c>
      <c r="E86" s="31" t="s">
        <v>67</v>
      </c>
      <c r="F86" s="31" t="s">
        <v>7</v>
      </c>
      <c r="G86" s="31" t="s">
        <v>66</v>
      </c>
      <c r="H86" s="31" t="s">
        <v>1</v>
      </c>
      <c r="I86" s="10">
        <v>4000</v>
      </c>
      <c r="J86" s="55">
        <v>4000</v>
      </c>
    </row>
    <row r="87" spans="1:11" ht="198.75" customHeight="1" x14ac:dyDescent="0.3">
      <c r="A87" s="11" t="s">
        <v>65</v>
      </c>
      <c r="B87" s="31" t="s">
        <v>5</v>
      </c>
      <c r="C87" s="31" t="s">
        <v>10</v>
      </c>
      <c r="D87" s="31" t="s">
        <v>22</v>
      </c>
      <c r="E87" s="31" t="s">
        <v>62</v>
      </c>
      <c r="F87" s="31" t="s">
        <v>7</v>
      </c>
      <c r="G87" s="31" t="s">
        <v>64</v>
      </c>
      <c r="H87" s="31" t="s">
        <v>1</v>
      </c>
      <c r="I87" s="10">
        <v>31785.61</v>
      </c>
      <c r="J87" s="55">
        <v>52211.31</v>
      </c>
    </row>
    <row r="88" spans="1:11" ht="249.75" customHeight="1" x14ac:dyDescent="0.3">
      <c r="A88" s="11" t="s">
        <v>217</v>
      </c>
      <c r="B88" s="31" t="s">
        <v>5</v>
      </c>
      <c r="C88" s="31" t="s">
        <v>10</v>
      </c>
      <c r="D88" s="31" t="s">
        <v>22</v>
      </c>
      <c r="E88" s="31" t="s">
        <v>62</v>
      </c>
      <c r="F88" s="31" t="s">
        <v>7</v>
      </c>
      <c r="G88" s="31" t="s">
        <v>63</v>
      </c>
      <c r="H88" s="31" t="s">
        <v>1</v>
      </c>
      <c r="I88" s="10">
        <v>72424.611000000004</v>
      </c>
      <c r="J88" s="55">
        <v>73096.240000000005</v>
      </c>
    </row>
    <row r="89" spans="1:11" ht="154.5" customHeight="1" x14ac:dyDescent="0.3">
      <c r="A89" s="11" t="s">
        <v>218</v>
      </c>
      <c r="B89" s="31" t="s">
        <v>5</v>
      </c>
      <c r="C89" s="31" t="s">
        <v>10</v>
      </c>
      <c r="D89" s="31" t="s">
        <v>22</v>
      </c>
      <c r="E89" s="31" t="s">
        <v>62</v>
      </c>
      <c r="F89" s="31" t="s">
        <v>7</v>
      </c>
      <c r="G89" s="31" t="s">
        <v>61</v>
      </c>
      <c r="H89" s="31" t="s">
        <v>1</v>
      </c>
      <c r="I89" s="10">
        <v>42998.021000000001</v>
      </c>
      <c r="J89" s="55">
        <v>0</v>
      </c>
    </row>
    <row r="90" spans="1:11" ht="218.25" customHeight="1" x14ac:dyDescent="0.3">
      <c r="A90" s="11" t="s">
        <v>60</v>
      </c>
      <c r="B90" s="31" t="s">
        <v>5</v>
      </c>
      <c r="C90" s="31" t="s">
        <v>10</v>
      </c>
      <c r="D90" s="31" t="s">
        <v>22</v>
      </c>
      <c r="E90" s="31" t="s">
        <v>52</v>
      </c>
      <c r="F90" s="31" t="s">
        <v>7</v>
      </c>
      <c r="G90" s="31" t="s">
        <v>59</v>
      </c>
      <c r="H90" s="31" t="s">
        <v>1</v>
      </c>
      <c r="I90" s="10">
        <v>20000</v>
      </c>
      <c r="J90" s="55">
        <v>10000</v>
      </c>
    </row>
    <row r="91" spans="1:11" ht="202.8" x14ac:dyDescent="0.3">
      <c r="A91" s="11" t="s">
        <v>58</v>
      </c>
      <c r="B91" s="31" t="s">
        <v>5</v>
      </c>
      <c r="C91" s="31" t="s">
        <v>10</v>
      </c>
      <c r="D91" s="31" t="s">
        <v>22</v>
      </c>
      <c r="E91" s="31" t="s">
        <v>52</v>
      </c>
      <c r="F91" s="31" t="s">
        <v>7</v>
      </c>
      <c r="G91" s="31" t="s">
        <v>57</v>
      </c>
      <c r="H91" s="31" t="s">
        <v>1</v>
      </c>
      <c r="I91" s="10">
        <v>673092.3</v>
      </c>
      <c r="J91" s="55">
        <v>673092.3</v>
      </c>
    </row>
    <row r="92" spans="1:11" ht="201" customHeight="1" x14ac:dyDescent="0.3">
      <c r="A92" s="11" t="s">
        <v>219</v>
      </c>
      <c r="B92" s="31" t="s">
        <v>5</v>
      </c>
      <c r="C92" s="31" t="s">
        <v>10</v>
      </c>
      <c r="D92" s="31" t="s">
        <v>22</v>
      </c>
      <c r="E92" s="31" t="s">
        <v>52</v>
      </c>
      <c r="F92" s="31" t="s">
        <v>7</v>
      </c>
      <c r="G92" s="31" t="s">
        <v>56</v>
      </c>
      <c r="H92" s="31" t="s">
        <v>1</v>
      </c>
      <c r="I92" s="10">
        <v>231000</v>
      </c>
      <c r="J92" s="55">
        <v>231000</v>
      </c>
    </row>
    <row r="93" spans="1:11" ht="167.25" customHeight="1" x14ac:dyDescent="0.3">
      <c r="A93" s="11" t="s">
        <v>55</v>
      </c>
      <c r="B93" s="31" t="s">
        <v>5</v>
      </c>
      <c r="C93" s="31" t="s">
        <v>10</v>
      </c>
      <c r="D93" s="31" t="s">
        <v>22</v>
      </c>
      <c r="E93" s="31" t="s">
        <v>52</v>
      </c>
      <c r="F93" s="31" t="s">
        <v>7</v>
      </c>
      <c r="G93" s="31" t="s">
        <v>54</v>
      </c>
      <c r="H93" s="31" t="s">
        <v>1</v>
      </c>
      <c r="I93" s="10">
        <v>5812.94</v>
      </c>
      <c r="J93" s="53">
        <v>5812.94</v>
      </c>
    </row>
    <row r="94" spans="1:11" ht="121.5" customHeight="1" x14ac:dyDescent="0.3">
      <c r="A94" s="7" t="s">
        <v>53</v>
      </c>
      <c r="B94" s="32" t="s">
        <v>5</v>
      </c>
      <c r="C94" s="32" t="s">
        <v>10</v>
      </c>
      <c r="D94" s="32" t="s">
        <v>22</v>
      </c>
      <c r="E94" s="32" t="s">
        <v>52</v>
      </c>
      <c r="F94" s="32" t="s">
        <v>7</v>
      </c>
      <c r="G94" s="32" t="s">
        <v>51</v>
      </c>
      <c r="H94" s="32" t="s">
        <v>1</v>
      </c>
      <c r="I94" s="6">
        <v>62816.667000000001</v>
      </c>
      <c r="J94" s="6">
        <v>62816.667000000001</v>
      </c>
    </row>
    <row r="95" spans="1:11" ht="31.2" x14ac:dyDescent="0.3">
      <c r="A95" s="9" t="s">
        <v>50</v>
      </c>
      <c r="B95" s="33" t="s">
        <v>5</v>
      </c>
      <c r="C95" s="33" t="s">
        <v>10</v>
      </c>
      <c r="D95" s="33" t="s">
        <v>22</v>
      </c>
      <c r="E95" s="33" t="s">
        <v>49</v>
      </c>
      <c r="F95" s="33" t="s">
        <v>3</v>
      </c>
      <c r="G95" s="33" t="s">
        <v>2</v>
      </c>
      <c r="H95" s="33" t="s">
        <v>1</v>
      </c>
      <c r="I95" s="8">
        <f>SUM(I96:I118)</f>
        <v>4780972.6000000006</v>
      </c>
      <c r="J95" s="8">
        <f>SUM(J96:J118)</f>
        <v>4767927.7</v>
      </c>
    </row>
    <row r="96" spans="1:11" s="67" customFormat="1" ht="84" customHeight="1" x14ac:dyDescent="0.3">
      <c r="A96" s="64" t="s">
        <v>229</v>
      </c>
      <c r="B96" s="65" t="s">
        <v>5</v>
      </c>
      <c r="C96" s="65" t="s">
        <v>10</v>
      </c>
      <c r="D96" s="65" t="s">
        <v>22</v>
      </c>
      <c r="E96" s="65" t="s">
        <v>223</v>
      </c>
      <c r="F96" s="65" t="s">
        <v>7</v>
      </c>
      <c r="G96" s="65" t="s">
        <v>24</v>
      </c>
      <c r="H96" s="65" t="s">
        <v>1</v>
      </c>
      <c r="I96" s="66">
        <v>535084</v>
      </c>
      <c r="J96" s="66">
        <v>535084</v>
      </c>
    </row>
    <row r="97" spans="1:10" ht="104.25" customHeight="1" x14ac:dyDescent="0.3">
      <c r="A97" s="11" t="s">
        <v>48</v>
      </c>
      <c r="B97" s="31" t="s">
        <v>5</v>
      </c>
      <c r="C97" s="31" t="s">
        <v>10</v>
      </c>
      <c r="D97" s="31" t="s">
        <v>22</v>
      </c>
      <c r="E97" s="31" t="s">
        <v>31</v>
      </c>
      <c r="F97" s="31" t="s">
        <v>7</v>
      </c>
      <c r="G97" s="31" t="s">
        <v>47</v>
      </c>
      <c r="H97" s="31" t="s">
        <v>1</v>
      </c>
      <c r="I97" s="10">
        <v>2056</v>
      </c>
      <c r="J97" s="10">
        <v>2056</v>
      </c>
    </row>
    <row r="98" spans="1:10" ht="62.4" x14ac:dyDescent="0.3">
      <c r="A98" s="38" t="s">
        <v>200</v>
      </c>
      <c r="B98" s="31" t="s">
        <v>5</v>
      </c>
      <c r="C98" s="31" t="s">
        <v>10</v>
      </c>
      <c r="D98" s="31" t="s">
        <v>22</v>
      </c>
      <c r="E98" s="31" t="s">
        <v>31</v>
      </c>
      <c r="F98" s="31" t="s">
        <v>7</v>
      </c>
      <c r="G98" s="31" t="s">
        <v>46</v>
      </c>
      <c r="H98" s="31" t="s">
        <v>1</v>
      </c>
      <c r="I98" s="10">
        <v>5315</v>
      </c>
      <c r="J98" s="10">
        <v>5315</v>
      </c>
    </row>
    <row r="99" spans="1:10" ht="93.6" x14ac:dyDescent="0.3">
      <c r="A99" s="38" t="s">
        <v>201</v>
      </c>
      <c r="B99" s="31" t="s">
        <v>5</v>
      </c>
      <c r="C99" s="31" t="s">
        <v>10</v>
      </c>
      <c r="D99" s="31" t="s">
        <v>22</v>
      </c>
      <c r="E99" s="31" t="s">
        <v>31</v>
      </c>
      <c r="F99" s="31" t="s">
        <v>7</v>
      </c>
      <c r="G99" s="31" t="s">
        <v>45</v>
      </c>
      <c r="H99" s="31" t="s">
        <v>1</v>
      </c>
      <c r="I99" s="10">
        <v>6200</v>
      </c>
      <c r="J99" s="10">
        <v>6200</v>
      </c>
    </row>
    <row r="100" spans="1:10" ht="103.5" customHeight="1" x14ac:dyDescent="0.3">
      <c r="A100" s="11" t="s">
        <v>189</v>
      </c>
      <c r="B100" s="31" t="s">
        <v>5</v>
      </c>
      <c r="C100" s="31" t="s">
        <v>10</v>
      </c>
      <c r="D100" s="31" t="s">
        <v>22</v>
      </c>
      <c r="E100" s="31" t="s">
        <v>31</v>
      </c>
      <c r="F100" s="31" t="s">
        <v>7</v>
      </c>
      <c r="G100" s="31" t="s">
        <v>44</v>
      </c>
      <c r="H100" s="31" t="s">
        <v>1</v>
      </c>
      <c r="I100" s="10">
        <v>30578</v>
      </c>
      <c r="J100" s="10">
        <v>30578</v>
      </c>
    </row>
    <row r="101" spans="1:10" ht="109.2" x14ac:dyDescent="0.3">
      <c r="A101" s="11" t="s">
        <v>190</v>
      </c>
      <c r="B101" s="31" t="s">
        <v>5</v>
      </c>
      <c r="C101" s="31" t="s">
        <v>10</v>
      </c>
      <c r="D101" s="31" t="s">
        <v>22</v>
      </c>
      <c r="E101" s="31" t="s">
        <v>31</v>
      </c>
      <c r="F101" s="31" t="s">
        <v>7</v>
      </c>
      <c r="G101" s="31" t="s">
        <v>43</v>
      </c>
      <c r="H101" s="31" t="s">
        <v>1</v>
      </c>
      <c r="I101" s="10">
        <v>1771</v>
      </c>
      <c r="J101" s="10">
        <v>1771</v>
      </c>
    </row>
    <row r="102" spans="1:10" ht="93.6" x14ac:dyDescent="0.3">
      <c r="A102" s="11" t="s">
        <v>230</v>
      </c>
      <c r="B102" s="31" t="s">
        <v>5</v>
      </c>
      <c r="C102" s="31" t="s">
        <v>10</v>
      </c>
      <c r="D102" s="31" t="s">
        <v>22</v>
      </c>
      <c r="E102" s="31" t="s">
        <v>31</v>
      </c>
      <c r="F102" s="31" t="s">
        <v>7</v>
      </c>
      <c r="G102" s="31" t="s">
        <v>42</v>
      </c>
      <c r="H102" s="31" t="s">
        <v>1</v>
      </c>
      <c r="I102" s="10">
        <v>21315</v>
      </c>
      <c r="J102" s="10">
        <v>21315</v>
      </c>
    </row>
    <row r="103" spans="1:10" ht="332.25" customHeight="1" x14ac:dyDescent="0.3">
      <c r="A103" s="11" t="s">
        <v>191</v>
      </c>
      <c r="B103" s="31" t="s">
        <v>5</v>
      </c>
      <c r="C103" s="31" t="s">
        <v>10</v>
      </c>
      <c r="D103" s="31" t="s">
        <v>22</v>
      </c>
      <c r="E103" s="31" t="s">
        <v>31</v>
      </c>
      <c r="F103" s="31" t="s">
        <v>7</v>
      </c>
      <c r="G103" s="31" t="s">
        <v>41</v>
      </c>
      <c r="H103" s="31" t="s">
        <v>1</v>
      </c>
      <c r="I103" s="10">
        <v>200239</v>
      </c>
      <c r="J103" s="10">
        <v>200239</v>
      </c>
    </row>
    <row r="104" spans="1:10" ht="166.5" customHeight="1" x14ac:dyDescent="0.3">
      <c r="A104" s="11" t="s">
        <v>231</v>
      </c>
      <c r="B104" s="31" t="s">
        <v>5</v>
      </c>
      <c r="C104" s="31" t="s">
        <v>10</v>
      </c>
      <c r="D104" s="31" t="s">
        <v>22</v>
      </c>
      <c r="E104" s="31" t="s">
        <v>31</v>
      </c>
      <c r="F104" s="31" t="s">
        <v>7</v>
      </c>
      <c r="G104" s="31" t="s">
        <v>40</v>
      </c>
      <c r="H104" s="31" t="s">
        <v>1</v>
      </c>
      <c r="I104" s="10">
        <v>2037812</v>
      </c>
      <c r="J104" s="10">
        <v>2037812</v>
      </c>
    </row>
    <row r="105" spans="1:10" ht="168" customHeight="1" x14ac:dyDescent="0.3">
      <c r="A105" s="11" t="s">
        <v>192</v>
      </c>
      <c r="B105" s="31" t="s">
        <v>5</v>
      </c>
      <c r="C105" s="31" t="s">
        <v>10</v>
      </c>
      <c r="D105" s="31" t="s">
        <v>22</v>
      </c>
      <c r="E105" s="31" t="s">
        <v>31</v>
      </c>
      <c r="F105" s="31" t="s">
        <v>7</v>
      </c>
      <c r="G105" s="31" t="s">
        <v>39</v>
      </c>
      <c r="H105" s="31" t="s">
        <v>1</v>
      </c>
      <c r="I105" s="10">
        <v>44.7</v>
      </c>
      <c r="J105" s="10">
        <v>44.7</v>
      </c>
    </row>
    <row r="106" spans="1:10" ht="170.25" customHeight="1" x14ac:dyDescent="0.3">
      <c r="A106" s="11" t="s">
        <v>193</v>
      </c>
      <c r="B106" s="31" t="s">
        <v>5</v>
      </c>
      <c r="C106" s="31" t="s">
        <v>10</v>
      </c>
      <c r="D106" s="31" t="s">
        <v>22</v>
      </c>
      <c r="E106" s="31" t="s">
        <v>31</v>
      </c>
      <c r="F106" s="31" t="s">
        <v>7</v>
      </c>
      <c r="G106" s="31" t="s">
        <v>38</v>
      </c>
      <c r="H106" s="31" t="s">
        <v>1</v>
      </c>
      <c r="I106" s="10">
        <v>357.5</v>
      </c>
      <c r="J106" s="10">
        <v>357.5</v>
      </c>
    </row>
    <row r="107" spans="1:10" ht="93.6" x14ac:dyDescent="0.3">
      <c r="A107" s="11" t="s">
        <v>194</v>
      </c>
      <c r="B107" s="31" t="s">
        <v>5</v>
      </c>
      <c r="C107" s="31" t="s">
        <v>10</v>
      </c>
      <c r="D107" s="31" t="s">
        <v>22</v>
      </c>
      <c r="E107" s="31" t="s">
        <v>31</v>
      </c>
      <c r="F107" s="31" t="s">
        <v>7</v>
      </c>
      <c r="G107" s="31" t="s">
        <v>37</v>
      </c>
      <c r="H107" s="31" t="s">
        <v>1</v>
      </c>
      <c r="I107" s="10">
        <v>133088</v>
      </c>
      <c r="J107" s="10">
        <v>133088</v>
      </c>
    </row>
    <row r="108" spans="1:10" ht="93.6" x14ac:dyDescent="0.3">
      <c r="A108" s="11" t="s">
        <v>232</v>
      </c>
      <c r="B108" s="31" t="s">
        <v>5</v>
      </c>
      <c r="C108" s="31" t="s">
        <v>10</v>
      </c>
      <c r="D108" s="31" t="s">
        <v>22</v>
      </c>
      <c r="E108" s="31" t="s">
        <v>31</v>
      </c>
      <c r="F108" s="31" t="s">
        <v>7</v>
      </c>
      <c r="G108" s="31" t="s">
        <v>36</v>
      </c>
      <c r="H108" s="31" t="s">
        <v>1</v>
      </c>
      <c r="I108" s="10">
        <v>1530.1</v>
      </c>
      <c r="J108" s="10">
        <v>1530.1</v>
      </c>
    </row>
    <row r="109" spans="1:10" ht="117.75" customHeight="1" x14ac:dyDescent="0.3">
      <c r="A109" s="11" t="s">
        <v>195</v>
      </c>
      <c r="B109" s="31" t="s">
        <v>5</v>
      </c>
      <c r="C109" s="31" t="s">
        <v>10</v>
      </c>
      <c r="D109" s="31" t="s">
        <v>22</v>
      </c>
      <c r="E109" s="31" t="s">
        <v>31</v>
      </c>
      <c r="F109" s="31" t="s">
        <v>7</v>
      </c>
      <c r="G109" s="31" t="s">
        <v>35</v>
      </c>
      <c r="H109" s="31" t="s">
        <v>1</v>
      </c>
      <c r="I109" s="10">
        <v>269707</v>
      </c>
      <c r="J109" s="10">
        <v>269707</v>
      </c>
    </row>
    <row r="110" spans="1:10" ht="176.25" customHeight="1" x14ac:dyDescent="0.3">
      <c r="A110" s="11" t="s">
        <v>233</v>
      </c>
      <c r="B110" s="31" t="s">
        <v>5</v>
      </c>
      <c r="C110" s="31" t="s">
        <v>10</v>
      </c>
      <c r="D110" s="31" t="s">
        <v>22</v>
      </c>
      <c r="E110" s="31" t="s">
        <v>31</v>
      </c>
      <c r="F110" s="31" t="s">
        <v>7</v>
      </c>
      <c r="G110" s="31" t="s">
        <v>34</v>
      </c>
      <c r="H110" s="31" t="s">
        <v>1</v>
      </c>
      <c r="I110" s="10">
        <v>4429</v>
      </c>
      <c r="J110" s="10">
        <v>4429</v>
      </c>
    </row>
    <row r="111" spans="1:10" ht="93.6" x14ac:dyDescent="0.3">
      <c r="A111" s="11" t="s">
        <v>196</v>
      </c>
      <c r="B111" s="31" t="s">
        <v>5</v>
      </c>
      <c r="C111" s="31" t="s">
        <v>10</v>
      </c>
      <c r="D111" s="31" t="s">
        <v>22</v>
      </c>
      <c r="E111" s="31" t="s">
        <v>31</v>
      </c>
      <c r="F111" s="31" t="s">
        <v>7</v>
      </c>
      <c r="G111" s="31" t="s">
        <v>33</v>
      </c>
      <c r="H111" s="31" t="s">
        <v>1</v>
      </c>
      <c r="I111" s="10">
        <v>1500</v>
      </c>
      <c r="J111" s="10">
        <v>1500</v>
      </c>
    </row>
    <row r="112" spans="1:10" ht="124.8" x14ac:dyDescent="0.3">
      <c r="A112" s="11" t="s">
        <v>197</v>
      </c>
      <c r="B112" s="31" t="s">
        <v>5</v>
      </c>
      <c r="C112" s="31" t="s">
        <v>10</v>
      </c>
      <c r="D112" s="31" t="s">
        <v>22</v>
      </c>
      <c r="E112" s="31" t="s">
        <v>31</v>
      </c>
      <c r="F112" s="31" t="s">
        <v>7</v>
      </c>
      <c r="G112" s="31" t="s">
        <v>32</v>
      </c>
      <c r="H112" s="31" t="s">
        <v>1</v>
      </c>
      <c r="I112" s="10">
        <v>1228460</v>
      </c>
      <c r="J112" s="10">
        <v>1228460</v>
      </c>
    </row>
    <row r="113" spans="1:10" ht="96" customHeight="1" x14ac:dyDescent="0.3">
      <c r="A113" s="11" t="s">
        <v>199</v>
      </c>
      <c r="B113" s="31" t="s">
        <v>5</v>
      </c>
      <c r="C113" s="31" t="s">
        <v>10</v>
      </c>
      <c r="D113" s="31" t="s">
        <v>22</v>
      </c>
      <c r="E113" s="31" t="s">
        <v>31</v>
      </c>
      <c r="F113" s="31" t="s">
        <v>7</v>
      </c>
      <c r="G113" s="31" t="s">
        <v>25</v>
      </c>
      <c r="H113" s="31" t="s">
        <v>1</v>
      </c>
      <c r="I113" s="10">
        <v>177549.8</v>
      </c>
      <c r="J113" s="10">
        <v>164300.6</v>
      </c>
    </row>
    <row r="114" spans="1:10" ht="78" x14ac:dyDescent="0.3">
      <c r="A114" s="11" t="s">
        <v>198</v>
      </c>
      <c r="B114" s="31" t="s">
        <v>5</v>
      </c>
      <c r="C114" s="31" t="s">
        <v>10</v>
      </c>
      <c r="D114" s="31" t="s">
        <v>22</v>
      </c>
      <c r="E114" s="31" t="s">
        <v>31</v>
      </c>
      <c r="F114" s="31" t="s">
        <v>7</v>
      </c>
      <c r="G114" s="31" t="s">
        <v>30</v>
      </c>
      <c r="H114" s="31" t="s">
        <v>1</v>
      </c>
      <c r="I114" s="10">
        <v>16209.5</v>
      </c>
      <c r="J114" s="10">
        <v>16209.5</v>
      </c>
    </row>
    <row r="115" spans="1:10" ht="109.2" x14ac:dyDescent="0.3">
      <c r="A115" s="7" t="s">
        <v>234</v>
      </c>
      <c r="B115" s="32" t="s">
        <v>5</v>
      </c>
      <c r="C115" s="32" t="s">
        <v>10</v>
      </c>
      <c r="D115" s="32" t="s">
        <v>22</v>
      </c>
      <c r="E115" s="32" t="s">
        <v>29</v>
      </c>
      <c r="F115" s="32" t="s">
        <v>7</v>
      </c>
      <c r="G115" s="32" t="s">
        <v>28</v>
      </c>
      <c r="H115" s="32" t="s">
        <v>1</v>
      </c>
      <c r="I115" s="6">
        <v>100161</v>
      </c>
      <c r="J115" s="6">
        <v>100161</v>
      </c>
    </row>
    <row r="116" spans="1:10" ht="96.75" customHeight="1" x14ac:dyDescent="0.3">
      <c r="A116" s="11" t="s">
        <v>224</v>
      </c>
      <c r="B116" s="31" t="s">
        <v>5</v>
      </c>
      <c r="C116" s="31" t="s">
        <v>10</v>
      </c>
      <c r="D116" s="31" t="s">
        <v>22</v>
      </c>
      <c r="E116" s="31" t="s">
        <v>26</v>
      </c>
      <c r="F116" s="31" t="s">
        <v>7</v>
      </c>
      <c r="G116" s="31" t="s">
        <v>27</v>
      </c>
      <c r="H116" s="31" t="s">
        <v>1</v>
      </c>
      <c r="I116" s="10">
        <v>5812.6</v>
      </c>
      <c r="J116" s="10">
        <v>5963</v>
      </c>
    </row>
    <row r="117" spans="1:10" ht="99.75" customHeight="1" x14ac:dyDescent="0.3">
      <c r="A117" s="11" t="s">
        <v>225</v>
      </c>
      <c r="B117" s="31" t="s">
        <v>5</v>
      </c>
      <c r="C117" s="31" t="s">
        <v>226</v>
      </c>
      <c r="D117" s="31" t="s">
        <v>22</v>
      </c>
      <c r="E117" s="31" t="s">
        <v>26</v>
      </c>
      <c r="F117" s="31" t="s">
        <v>7</v>
      </c>
      <c r="G117" s="31" t="s">
        <v>227</v>
      </c>
      <c r="H117" s="31" t="s">
        <v>1</v>
      </c>
      <c r="I117" s="10">
        <v>305.89999999999998</v>
      </c>
      <c r="J117" s="10">
        <v>301.8</v>
      </c>
    </row>
    <row r="118" spans="1:10" ht="52.5" customHeight="1" x14ac:dyDescent="0.3">
      <c r="A118" s="7" t="s">
        <v>23</v>
      </c>
      <c r="B118" s="32" t="s">
        <v>5</v>
      </c>
      <c r="C118" s="32" t="s">
        <v>10</v>
      </c>
      <c r="D118" s="32" t="s">
        <v>22</v>
      </c>
      <c r="E118" s="32" t="s">
        <v>21</v>
      </c>
      <c r="F118" s="32" t="s">
        <v>7</v>
      </c>
      <c r="G118" s="32" t="s">
        <v>2</v>
      </c>
      <c r="H118" s="32" t="s">
        <v>1</v>
      </c>
      <c r="I118" s="6">
        <v>1447.5</v>
      </c>
      <c r="J118" s="6">
        <v>1505.5</v>
      </c>
    </row>
    <row r="119" spans="1:10" ht="130.5" customHeight="1" x14ac:dyDescent="0.3">
      <c r="A119" s="9" t="s">
        <v>20</v>
      </c>
      <c r="B119" s="33" t="s">
        <v>5</v>
      </c>
      <c r="C119" s="33" t="s">
        <v>10</v>
      </c>
      <c r="D119" s="33" t="s">
        <v>14</v>
      </c>
      <c r="E119" s="33" t="s">
        <v>4</v>
      </c>
      <c r="F119" s="33" t="s">
        <v>3</v>
      </c>
      <c r="G119" s="33" t="s">
        <v>2</v>
      </c>
      <c r="H119" s="33" t="s">
        <v>5</v>
      </c>
      <c r="I119" s="8">
        <v>1842.07</v>
      </c>
      <c r="J119" s="8">
        <v>1842.07</v>
      </c>
    </row>
    <row r="120" spans="1:10" ht="31.2" x14ac:dyDescent="0.3">
      <c r="A120" s="13" t="s">
        <v>19</v>
      </c>
      <c r="B120" s="30" t="s">
        <v>5</v>
      </c>
      <c r="C120" s="30" t="s">
        <v>10</v>
      </c>
      <c r="D120" s="30" t="s">
        <v>14</v>
      </c>
      <c r="E120" s="30" t="s">
        <v>18</v>
      </c>
      <c r="F120" s="30" t="s">
        <v>3</v>
      </c>
      <c r="G120" s="30" t="s">
        <v>2</v>
      </c>
      <c r="H120" s="30" t="s">
        <v>12</v>
      </c>
      <c r="I120" s="12">
        <v>1842.07</v>
      </c>
      <c r="J120" s="12">
        <v>1842.07</v>
      </c>
    </row>
    <row r="121" spans="1:10" ht="49.5" customHeight="1" x14ac:dyDescent="0.3">
      <c r="A121" s="11" t="s">
        <v>17</v>
      </c>
      <c r="B121" s="31" t="s">
        <v>5</v>
      </c>
      <c r="C121" s="31" t="s">
        <v>10</v>
      </c>
      <c r="D121" s="31" t="s">
        <v>14</v>
      </c>
      <c r="E121" s="31" t="s">
        <v>16</v>
      </c>
      <c r="F121" s="31" t="s">
        <v>7</v>
      </c>
      <c r="G121" s="31" t="s">
        <v>2</v>
      </c>
      <c r="H121" s="31" t="s">
        <v>12</v>
      </c>
      <c r="I121" s="10">
        <v>412.82400000000001</v>
      </c>
      <c r="J121" s="10">
        <v>412.82400000000001</v>
      </c>
    </row>
    <row r="122" spans="1:10" ht="50.25" customHeight="1" x14ac:dyDescent="0.3">
      <c r="A122" s="7" t="s">
        <v>15</v>
      </c>
      <c r="B122" s="32" t="s">
        <v>5</v>
      </c>
      <c r="C122" s="32" t="s">
        <v>10</v>
      </c>
      <c r="D122" s="32" t="s">
        <v>14</v>
      </c>
      <c r="E122" s="32" t="s">
        <v>13</v>
      </c>
      <c r="F122" s="32" t="s">
        <v>7</v>
      </c>
      <c r="G122" s="32" t="s">
        <v>2</v>
      </c>
      <c r="H122" s="32" t="s">
        <v>12</v>
      </c>
      <c r="I122" s="6">
        <v>1429.2460000000001</v>
      </c>
      <c r="J122" s="6">
        <v>1429.2460000000001</v>
      </c>
    </row>
    <row r="123" spans="1:10" ht="62.4" x14ac:dyDescent="0.3">
      <c r="A123" s="9" t="s">
        <v>11</v>
      </c>
      <c r="B123" s="33" t="s">
        <v>5</v>
      </c>
      <c r="C123" s="33" t="s">
        <v>10</v>
      </c>
      <c r="D123" s="33" t="s">
        <v>9</v>
      </c>
      <c r="E123" s="33" t="s">
        <v>4</v>
      </c>
      <c r="F123" s="33" t="s">
        <v>3</v>
      </c>
      <c r="G123" s="33" t="s">
        <v>2</v>
      </c>
      <c r="H123" s="33" t="s">
        <v>5</v>
      </c>
      <c r="I123" s="8">
        <v>-849.79200000000003</v>
      </c>
      <c r="J123" s="8">
        <v>-849.79200000000003</v>
      </c>
    </row>
    <row r="124" spans="1:10" ht="62.4" x14ac:dyDescent="0.3">
      <c r="A124" s="7" t="s">
        <v>6</v>
      </c>
      <c r="B124" s="32" t="s">
        <v>5</v>
      </c>
      <c r="C124" s="32" t="s">
        <v>10</v>
      </c>
      <c r="D124" s="32" t="s">
        <v>9</v>
      </c>
      <c r="E124" s="32" t="s">
        <v>8</v>
      </c>
      <c r="F124" s="32" t="s">
        <v>7</v>
      </c>
      <c r="G124" s="32" t="s">
        <v>2</v>
      </c>
      <c r="H124" s="32" t="s">
        <v>1</v>
      </c>
      <c r="I124" s="6">
        <v>-849.79200000000003</v>
      </c>
      <c r="J124" s="6">
        <v>-849.79200000000003</v>
      </c>
    </row>
    <row r="125" spans="1:10" ht="16.5" customHeight="1" x14ac:dyDescent="0.3">
      <c r="A125" s="5" t="s">
        <v>0</v>
      </c>
      <c r="B125" s="34"/>
      <c r="C125" s="34"/>
      <c r="D125" s="34"/>
      <c r="E125" s="34"/>
      <c r="F125" s="34"/>
      <c r="G125" s="34"/>
      <c r="H125" s="34"/>
      <c r="I125" s="4">
        <f>I25+I83</f>
        <v>11842493.39133</v>
      </c>
      <c r="J125" s="4">
        <f>J25+J83</f>
        <v>11974040.18798</v>
      </c>
    </row>
    <row r="126" spans="1:10" ht="19.5" customHeight="1" x14ac:dyDescent="0.25">
      <c r="A126" s="3"/>
      <c r="B126" s="22"/>
      <c r="C126" s="22"/>
      <c r="D126" s="22"/>
      <c r="E126" s="22"/>
      <c r="F126" s="22"/>
      <c r="G126" s="22"/>
      <c r="H126" s="22"/>
      <c r="I126" s="2"/>
      <c r="J126" s="61" t="s">
        <v>228</v>
      </c>
    </row>
    <row r="127" spans="1:10" ht="11.25" customHeight="1" x14ac:dyDescent="0.25">
      <c r="A127" s="3"/>
      <c r="B127" s="22"/>
      <c r="C127" s="22"/>
      <c r="D127" s="35"/>
      <c r="E127" s="35"/>
      <c r="F127" s="35"/>
      <c r="G127" s="35"/>
      <c r="H127" s="35"/>
      <c r="I127" s="2"/>
      <c r="J127" s="2"/>
    </row>
    <row r="128" spans="1:10" ht="11.25" customHeight="1" x14ac:dyDescent="0.25">
      <c r="A128" s="3"/>
      <c r="B128" s="22"/>
      <c r="C128" s="22"/>
      <c r="D128" s="35"/>
      <c r="E128" s="35"/>
      <c r="F128" s="35"/>
      <c r="G128" s="35"/>
      <c r="H128" s="35"/>
      <c r="I128" s="2"/>
      <c r="J128" s="2"/>
    </row>
    <row r="129" spans="1:10" ht="11.25" customHeight="1" x14ac:dyDescent="0.25">
      <c r="A129" s="3"/>
      <c r="B129" s="22"/>
      <c r="C129" s="22"/>
      <c r="D129" s="22"/>
      <c r="E129" s="22"/>
      <c r="F129" s="22"/>
      <c r="G129" s="22"/>
      <c r="H129" s="22"/>
      <c r="I129" s="2"/>
      <c r="J129" s="2"/>
    </row>
  </sheetData>
  <mergeCells count="9">
    <mergeCell ref="B24:H24"/>
    <mergeCell ref="A21:A23"/>
    <mergeCell ref="C22:F22"/>
    <mergeCell ref="J21:J23"/>
    <mergeCell ref="A18:J18"/>
    <mergeCell ref="I21:I23"/>
    <mergeCell ref="G22:G23"/>
    <mergeCell ref="H22:H23"/>
    <mergeCell ref="B22:B23"/>
  </mergeCells>
  <pageMargins left="0.78740157480314965" right="0.39370078740157483" top="0.39370078740157483" bottom="0.39370078740157483" header="0.19685039370078741" footer="0.19685039370078741"/>
  <pageSetup paperSize="9" scale="59" fitToHeight="0" orientation="portrait" horizontalDpi="4294967295" verticalDpi="4294967295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Трацевская Алеся Сергеевна</dc:creator>
  <cp:lastModifiedBy>Катрук Татьяна Олеговна</cp:lastModifiedBy>
  <cp:lastPrinted>2017-12-20T03:36:32Z</cp:lastPrinted>
  <dcterms:created xsi:type="dcterms:W3CDTF">2017-12-04T03:20:50Z</dcterms:created>
  <dcterms:modified xsi:type="dcterms:W3CDTF">2017-12-28T01:11:02Z</dcterms:modified>
</cp:coreProperties>
</file>