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!УФ\Budjet\1 дело 04-03-04 БЮДЖЕТ\1 дело 04-03-12 Материалы к отчетам об исполнении бюджета\Отчеты за 2015 год\2016-03-31 Годовой отчет за 2015 год\"/>
    </mc:Choice>
  </mc:AlternateContent>
  <bookViews>
    <workbookView xWindow="0" yWindow="45" windowWidth="19155" windowHeight="11820"/>
  </bookViews>
  <sheets>
    <sheet name="Пр. 9" sheetId="1" r:id="rId1"/>
  </sheets>
  <calcPr calcId="152511"/>
</workbook>
</file>

<file path=xl/calcChain.xml><?xml version="1.0" encoding="utf-8"?>
<calcChain xmlns="http://schemas.openxmlformats.org/spreadsheetml/2006/main">
  <c r="D21" i="1" l="1"/>
  <c r="D20" i="1"/>
  <c r="D18" i="1"/>
  <c r="D17" i="1"/>
  <c r="C19" i="1"/>
  <c r="C16" i="1"/>
  <c r="C14" i="1"/>
  <c r="D14" i="1" s="1"/>
  <c r="C13" i="1"/>
  <c r="D13" i="1" s="1"/>
  <c r="C12" i="1" l="1"/>
</calcChain>
</file>

<file path=xl/sharedStrings.xml><?xml version="1.0" encoding="utf-8"?>
<sst xmlns="http://schemas.openxmlformats.org/spreadsheetml/2006/main" count="23" uniqueCount="21">
  <si>
    <t>к Решению Городской Думы</t>
  </si>
  <si>
    <t>Петропавловск-Камчатского городского округа</t>
  </si>
  <si>
    <t>тыс. рублей</t>
  </si>
  <si>
    <t>Наименование</t>
  </si>
  <si>
    <t>Общий объем внутренних заимствований:</t>
  </si>
  <si>
    <t>привлечение</t>
  </si>
  <si>
    <t>погашение</t>
  </si>
  <si>
    <t>Кредитные соглашения и договоры, заключенные от имени Петропавловск-Камчатского городского округа</t>
  </si>
  <si>
    <t>получение кредитов</t>
  </si>
  <si>
    <t>погашение основной суммы долга</t>
  </si>
  <si>
    <t xml:space="preserve">Бюджетные  кредиты  на  пополнение  остатков средств   на   счетах  бюджета Петропавловск-Камчатского городского округа </t>
  </si>
  <si>
    <t xml:space="preserve">"Об утверждении отчета об исполнении бюджета </t>
  </si>
  <si>
    <t>Петропавловск-Камчатского городского округа на 2015 год"</t>
  </si>
  <si>
    <t>Отчет об исполнении программы муниципальных внутренних заимствований 
Петропавловск-Камчатского городского округа за 2015 год</t>
  </si>
  <si>
    <t>План</t>
  </si>
  <si>
    <t>Исполнено</t>
  </si>
  <si>
    <t>% исполнения</t>
  </si>
  <si>
    <t>4=3/2*100</t>
  </si>
  <si>
    <t>Приложение 9</t>
  </si>
  <si>
    <t>"</t>
  </si>
  <si>
    <t>от 05.07.2016 № 444-нд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</si>
</sst>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0000"/>
    <numFmt numFmtId="165" formatCode="0.00000"/>
    <numFmt numFmtId="166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1" fillId="0" borderId="0" xfId="1"/>
    <xf numFmtId="0" fontId="2" fillId="0" borderId="0" xfId="2" applyFont="1" applyFill="1" applyAlignment="1">
      <alignment horizontal="right"/>
    </xf>
    <xf numFmtId="4" fontId="2" fillId="0" borderId="0" xfId="3" applyNumberFormat="1" applyFont="1" applyFill="1" applyAlignment="1">
      <alignment horizontal="right"/>
    </xf>
    <xf numFmtId="0" fontId="2" fillId="0" borderId="0" xfId="2" applyFont="1" applyFill="1" applyBorder="1" applyAlignment="1">
      <alignment horizontal="right"/>
    </xf>
    <xf numFmtId="0" fontId="4" fillId="0" borderId="0" xfId="1" applyFont="1" applyFill="1" applyAlignment="1"/>
    <xf numFmtId="0" fontId="5" fillId="0" borderId="0" xfId="5" applyFont="1"/>
    <xf numFmtId="0" fontId="4" fillId="0" borderId="0" xfId="1" applyFont="1" applyAlignment="1"/>
    <xf numFmtId="0" fontId="4" fillId="0" borderId="0" xfId="1" applyFont="1" applyAlignment="1">
      <alignment wrapText="1"/>
    </xf>
    <xf numFmtId="0" fontId="6" fillId="0" borderId="0" xfId="6" applyFont="1" applyAlignment="1">
      <alignment horizontal="right"/>
    </xf>
    <xf numFmtId="0" fontId="8" fillId="0" borderId="0" xfId="5" applyFont="1"/>
    <xf numFmtId="0" fontId="2" fillId="0" borderId="1" xfId="5" applyFont="1" applyBorder="1" applyAlignment="1">
      <alignment horizontal="right"/>
    </xf>
    <xf numFmtId="0" fontId="1" fillId="0" borderId="0" xfId="1" applyFont="1"/>
    <xf numFmtId="164" fontId="1" fillId="0" borderId="0" xfId="1" applyNumberFormat="1" applyFont="1"/>
    <xf numFmtId="0" fontId="9" fillId="0" borderId="0" xfId="1" applyFont="1"/>
    <xf numFmtId="0" fontId="10" fillId="0" borderId="0" xfId="1" applyFont="1"/>
    <xf numFmtId="165" fontId="1" fillId="0" borderId="0" xfId="1" applyNumberFormat="1"/>
    <xf numFmtId="0" fontId="11" fillId="0" borderId="2" xfId="5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3" xfId="5" applyFont="1" applyBorder="1" applyAlignment="1">
      <alignment vertical="center" wrapText="1"/>
    </xf>
    <xf numFmtId="164" fontId="11" fillId="0" borderId="4" xfId="5" applyNumberFormat="1" applyFont="1" applyFill="1" applyBorder="1" applyAlignment="1">
      <alignment horizontal="right" vertical="center"/>
    </xf>
    <xf numFmtId="164" fontId="11" fillId="0" borderId="5" xfId="5" applyNumberFormat="1" applyFont="1" applyFill="1" applyBorder="1" applyAlignment="1">
      <alignment horizontal="right" vertical="center"/>
    </xf>
    <xf numFmtId="0" fontId="2" fillId="0" borderId="6" xfId="5" applyFont="1" applyBorder="1" applyAlignment="1">
      <alignment vertical="center" wrapText="1"/>
    </xf>
    <xf numFmtId="164" fontId="2" fillId="0" borderId="7" xfId="5" applyNumberFormat="1" applyFont="1" applyFill="1" applyBorder="1" applyAlignment="1">
      <alignment horizontal="right" vertical="center"/>
    </xf>
    <xf numFmtId="164" fontId="2" fillId="0" borderId="8" xfId="5" applyNumberFormat="1" applyFont="1" applyFill="1" applyBorder="1" applyAlignment="1">
      <alignment horizontal="right" vertical="center"/>
    </xf>
    <xf numFmtId="0" fontId="11" fillId="0" borderId="6" xfId="5" applyFont="1" applyBorder="1" applyAlignment="1">
      <alignment horizontal="left" wrapText="1"/>
    </xf>
    <xf numFmtId="164" fontId="11" fillId="0" borderId="7" xfId="5" applyNumberFormat="1" applyFont="1" applyFill="1" applyBorder="1" applyAlignment="1">
      <alignment horizontal="right" vertical="center" wrapText="1"/>
    </xf>
    <xf numFmtId="164" fontId="11" fillId="0" borderId="8" xfId="5" applyNumberFormat="1" applyFont="1" applyFill="1" applyBorder="1" applyAlignment="1">
      <alignment horizontal="right" vertical="center" wrapText="1"/>
    </xf>
    <xf numFmtId="0" fontId="2" fillId="0" borderId="6" xfId="5" applyFont="1" applyBorder="1" applyAlignment="1">
      <alignment horizontal="left"/>
    </xf>
    <xf numFmtId="164" fontId="2" fillId="0" borderId="7" xfId="5" applyNumberFormat="1" applyFont="1" applyBorder="1" applyAlignment="1">
      <alignment horizontal="right" vertical="center"/>
    </xf>
    <xf numFmtId="0" fontId="11" fillId="0" borderId="6" xfId="1" applyFont="1" applyBorder="1" applyAlignment="1">
      <alignment wrapText="1"/>
    </xf>
    <xf numFmtId="165" fontId="11" fillId="0" borderId="7" xfId="1" applyNumberFormat="1" applyFont="1" applyBorder="1"/>
    <xf numFmtId="165" fontId="11" fillId="0" borderId="8" xfId="1" applyNumberFormat="1" applyFont="1" applyBorder="1"/>
    <xf numFmtId="164" fontId="2" fillId="0" borderId="7" xfId="1" applyNumberFormat="1" applyFont="1" applyFill="1" applyBorder="1"/>
    <xf numFmtId="164" fontId="2" fillId="0" borderId="7" xfId="1" applyNumberFormat="1" applyFont="1" applyBorder="1"/>
    <xf numFmtId="0" fontId="2" fillId="0" borderId="9" xfId="5" applyFont="1" applyBorder="1" applyAlignment="1">
      <alignment vertical="center" wrapText="1"/>
    </xf>
    <xf numFmtId="164" fontId="2" fillId="0" borderId="10" xfId="1" applyNumberFormat="1" applyFont="1" applyFill="1" applyBorder="1"/>
    <xf numFmtId="164" fontId="2" fillId="0" borderId="10" xfId="1" applyNumberFormat="1" applyFont="1" applyBorder="1"/>
    <xf numFmtId="0" fontId="1" fillId="0" borderId="0" xfId="1" applyAlignment="1">
      <alignment horizontal="right"/>
    </xf>
    <xf numFmtId="166" fontId="2" fillId="0" borderId="8" xfId="5" applyNumberFormat="1" applyFont="1" applyFill="1" applyBorder="1" applyAlignment="1">
      <alignment horizontal="right" vertical="center"/>
    </xf>
    <xf numFmtId="166" fontId="2" fillId="0" borderId="8" xfId="1" applyNumberFormat="1" applyFont="1" applyBorder="1"/>
    <xf numFmtId="166" fontId="2" fillId="0" borderId="11" xfId="1" applyNumberFormat="1" applyFont="1" applyBorder="1"/>
    <xf numFmtId="0" fontId="2" fillId="0" borderId="2" xfId="5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7" fillId="0" borderId="0" xfId="5" applyFont="1" applyAlignment="1">
      <alignment horizontal="center" wrapText="1"/>
    </xf>
    <xf numFmtId="0" fontId="0" fillId="0" borderId="0" xfId="0" applyAlignment="1"/>
  </cellXfs>
  <cellStyles count="7">
    <cellStyle name="Обычный" xfId="0" builtinId="0"/>
    <cellStyle name="Обычный 2 2" xfId="6"/>
    <cellStyle name="Обычный 2 24 3" xfId="4"/>
    <cellStyle name="Обычный 3" xfId="1"/>
    <cellStyle name="Обычный 3 2 4" xfId="2"/>
    <cellStyle name="Обычный_Прил. к Закону с поправками" xfId="5"/>
    <cellStyle name="Финансов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F25"/>
  <sheetViews>
    <sheetView tabSelected="1" zoomScaleNormal="100" workbookViewId="0">
      <selection activeCell="A7" sqref="A7"/>
    </sheetView>
  </sheetViews>
  <sheetFormatPr defaultRowHeight="12.75" x14ac:dyDescent="0.2"/>
  <cols>
    <col min="1" max="1" width="72.85546875" style="1" customWidth="1"/>
    <col min="2" max="2" width="20.85546875" style="1" customWidth="1"/>
    <col min="3" max="3" width="19.7109375" style="1" customWidth="1"/>
    <col min="4" max="4" width="14.85546875" style="1" customWidth="1"/>
    <col min="5" max="5" width="28.5703125" style="1" customWidth="1"/>
    <col min="6" max="16384" width="9.140625" style="1"/>
  </cols>
  <sheetData>
    <row r="1" spans="1:6" ht="15.75" x14ac:dyDescent="0.25">
      <c r="D1" s="4" t="s">
        <v>18</v>
      </c>
    </row>
    <row r="2" spans="1:6" ht="15.75" x14ac:dyDescent="0.25">
      <c r="D2" s="3" t="s">
        <v>0</v>
      </c>
    </row>
    <row r="3" spans="1:6" ht="15.75" x14ac:dyDescent="0.25">
      <c r="D3" s="3" t="s">
        <v>1</v>
      </c>
    </row>
    <row r="4" spans="1:6" ht="15.75" x14ac:dyDescent="0.25">
      <c r="D4" s="3" t="s">
        <v>20</v>
      </c>
    </row>
    <row r="5" spans="1:6" s="6" customFormat="1" ht="15.75" customHeight="1" x14ac:dyDescent="0.25">
      <c r="A5" s="5"/>
      <c r="D5" s="3" t="s">
        <v>11</v>
      </c>
    </row>
    <row r="6" spans="1:6" s="6" customFormat="1" ht="15.75" customHeight="1" x14ac:dyDescent="0.25">
      <c r="A6" s="7"/>
      <c r="D6" s="2" t="s">
        <v>12</v>
      </c>
    </row>
    <row r="7" spans="1:6" s="6" customFormat="1" ht="15.75" customHeight="1" x14ac:dyDescent="0.25">
      <c r="A7" s="8"/>
      <c r="B7" s="9"/>
    </row>
    <row r="8" spans="1:6" ht="41.25" customHeight="1" x14ac:dyDescent="0.3">
      <c r="A8" s="44" t="s">
        <v>13</v>
      </c>
      <c r="B8" s="44"/>
      <c r="C8" s="45"/>
      <c r="D8" s="45"/>
    </row>
    <row r="9" spans="1:6" ht="18.75" x14ac:dyDescent="0.3">
      <c r="A9" s="10"/>
      <c r="B9" s="11"/>
      <c r="C9" s="11"/>
      <c r="D9" s="11" t="s">
        <v>2</v>
      </c>
    </row>
    <row r="10" spans="1:6" ht="38.25" customHeight="1" x14ac:dyDescent="0.2">
      <c r="A10" s="17" t="s">
        <v>3</v>
      </c>
      <c r="B10" s="18" t="s">
        <v>14</v>
      </c>
      <c r="C10" s="18" t="s">
        <v>15</v>
      </c>
      <c r="D10" s="18" t="s">
        <v>16</v>
      </c>
    </row>
    <row r="11" spans="1:6" s="12" customFormat="1" ht="15.75" x14ac:dyDescent="0.2">
      <c r="A11" s="42">
        <v>1</v>
      </c>
      <c r="B11" s="43">
        <v>2</v>
      </c>
      <c r="C11" s="43">
        <v>3</v>
      </c>
      <c r="D11" s="43" t="s">
        <v>17</v>
      </c>
    </row>
    <row r="12" spans="1:6" ht="15.75" x14ac:dyDescent="0.2">
      <c r="A12" s="19" t="s">
        <v>4</v>
      </c>
      <c r="B12" s="20">
        <v>-129233.30392999994</v>
      </c>
      <c r="C12" s="20">
        <f>C13-C14</f>
        <v>-58333.337000000058</v>
      </c>
      <c r="D12" s="21"/>
    </row>
    <row r="13" spans="1:6" s="12" customFormat="1" ht="15.75" x14ac:dyDescent="0.2">
      <c r="A13" s="22" t="s">
        <v>5</v>
      </c>
      <c r="B13" s="23">
        <v>2224100</v>
      </c>
      <c r="C13" s="23">
        <f>C17+C20</f>
        <v>1950000</v>
      </c>
      <c r="D13" s="39">
        <f>C13/B13</f>
        <v>0.87675913852794385</v>
      </c>
      <c r="F13" s="13"/>
    </row>
    <row r="14" spans="1:6" s="12" customFormat="1" ht="15.75" x14ac:dyDescent="0.2">
      <c r="A14" s="22" t="s">
        <v>6</v>
      </c>
      <c r="B14" s="23">
        <v>2353333.3039299999</v>
      </c>
      <c r="C14" s="23">
        <f>C18+C21</f>
        <v>2008333.3370000001</v>
      </c>
      <c r="D14" s="39">
        <f>C14/B14</f>
        <v>0.85339944564849368</v>
      </c>
      <c r="F14" s="13"/>
    </row>
    <row r="15" spans="1:6" s="12" customFormat="1" ht="15.75" x14ac:dyDescent="0.2">
      <c r="A15" s="22"/>
      <c r="B15" s="23"/>
      <c r="C15" s="23"/>
      <c r="D15" s="24"/>
    </row>
    <row r="16" spans="1:6" ht="31.5" x14ac:dyDescent="0.25">
      <c r="A16" s="25" t="s">
        <v>7</v>
      </c>
      <c r="B16" s="26">
        <v>-129233.30392999994</v>
      </c>
      <c r="C16" s="26">
        <f>C17-C18</f>
        <v>-58333.337000000058</v>
      </c>
      <c r="D16" s="27"/>
    </row>
    <row r="17" spans="1:4" ht="15.75" x14ac:dyDescent="0.25">
      <c r="A17" s="28" t="s">
        <v>8</v>
      </c>
      <c r="B17" s="23">
        <v>1850000</v>
      </c>
      <c r="C17" s="29">
        <v>1600000</v>
      </c>
      <c r="D17" s="39">
        <f t="shared" ref="D17:D21" si="0">C17/B17</f>
        <v>0.86486486486486491</v>
      </c>
    </row>
    <row r="18" spans="1:4" ht="15.75" x14ac:dyDescent="0.25">
      <c r="A18" s="28" t="s">
        <v>9</v>
      </c>
      <c r="B18" s="23">
        <v>1979233.3039299999</v>
      </c>
      <c r="C18" s="29">
        <v>1658333.3370000001</v>
      </c>
      <c r="D18" s="39">
        <f t="shared" si="0"/>
        <v>0.8378665282699036</v>
      </c>
    </row>
    <row r="19" spans="1:4" s="14" customFormat="1" ht="31.5" x14ac:dyDescent="0.25">
      <c r="A19" s="30" t="s">
        <v>10</v>
      </c>
      <c r="B19" s="31">
        <v>0</v>
      </c>
      <c r="C19" s="31">
        <f>C20-C21</f>
        <v>0</v>
      </c>
      <c r="D19" s="32"/>
    </row>
    <row r="20" spans="1:4" s="15" customFormat="1" ht="18" x14ac:dyDescent="0.25">
      <c r="A20" s="22" t="s">
        <v>5</v>
      </c>
      <c r="B20" s="33">
        <v>374100</v>
      </c>
      <c r="C20" s="34">
        <v>350000</v>
      </c>
      <c r="D20" s="40">
        <f t="shared" si="0"/>
        <v>0.93557872226677363</v>
      </c>
    </row>
    <row r="21" spans="1:4" s="15" customFormat="1" ht="18" x14ac:dyDescent="0.25">
      <c r="A21" s="35" t="s">
        <v>6</v>
      </c>
      <c r="B21" s="36">
        <v>374100</v>
      </c>
      <c r="C21" s="37">
        <v>350000</v>
      </c>
      <c r="D21" s="41">
        <f t="shared" si="0"/>
        <v>0.93557872226677363</v>
      </c>
    </row>
    <row r="22" spans="1:4" x14ac:dyDescent="0.2">
      <c r="D22" s="38" t="s">
        <v>19</v>
      </c>
    </row>
    <row r="23" spans="1:4" x14ac:dyDescent="0.2">
      <c r="B23" s="16"/>
    </row>
    <row r="24" spans="1:4" x14ac:dyDescent="0.2">
      <c r="B24" s="16"/>
    </row>
    <row r="25" spans="1:4" x14ac:dyDescent="0.2">
      <c r="B25" s="16"/>
    </row>
  </sheetData>
  <mergeCells count="1">
    <mergeCell ref="A8:D8"/>
  </mergeCells>
  <pageMargins left="0.78740157480314965" right="0.39370078740157483" top="0.39370078740157483" bottom="0.39370078740157483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9</vt:lpstr>
    </vt:vector>
  </TitlesOfParts>
  <Company>RePack by SPecialiST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Елена Сергеевна</dc:creator>
  <cp:lastModifiedBy>Фарбер Анастасия Сергеевна</cp:lastModifiedBy>
  <cp:lastPrinted>2016-03-18T01:02:46Z</cp:lastPrinted>
  <dcterms:created xsi:type="dcterms:W3CDTF">2015-12-10T05:46:04Z</dcterms:created>
  <dcterms:modified xsi:type="dcterms:W3CDTF">2016-07-04T04:35:38Z</dcterms:modified>
</cp:coreProperties>
</file>